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50" firstSheet="4" activeTab="10"/>
  </bookViews>
  <sheets>
    <sheet name="000-Espèces" sheetId="1" r:id="rId1"/>
    <sheet name="001a-Commerçant-Métier" sheetId="2" r:id="rId2"/>
    <sheet name="001b-Commerçant-Métier+Choix" sheetId="3" r:id="rId3"/>
    <sheet name="002aDétective-Métier" sheetId="4" r:id="rId4"/>
    <sheet name="002b-Détective-Métier+Choix" sheetId="5" r:id="rId5"/>
    <sheet name="003a-Hacker-Métier" sheetId="6" r:id="rId6"/>
    <sheet name="003a-Hacker-Métier+Choix" sheetId="7" r:id="rId7"/>
    <sheet name="004a-SoldatTerrain-Métier" sheetId="8" r:id="rId8"/>
    <sheet name="004b-SoldatTerrain-Métier+Choix" sheetId="9" r:id="rId9"/>
    <sheet name="005a-Mécanicien-Métier" sheetId="10" r:id="rId10"/>
    <sheet name="005b-Mécanicien-Métier+Choix" sheetId="11" r:id="rId11"/>
  </sheets>
  <definedNames/>
  <calcPr fullCalcOnLoad="1" refMode="R1C1"/>
</workbook>
</file>

<file path=xl/sharedStrings.xml><?xml version="1.0" encoding="utf-8"?>
<sst xmlns="http://schemas.openxmlformats.org/spreadsheetml/2006/main" count="1304" uniqueCount="122">
  <si>
    <t>Armes de contact</t>
  </si>
  <si>
    <t>Armes lourdes</t>
  </si>
  <si>
    <t>Bagarre</t>
  </si>
  <si>
    <t>Baratin</t>
  </si>
  <si>
    <t>Chercher</t>
  </si>
  <si>
    <t>Commandement</t>
  </si>
  <si>
    <t>Discrétion</t>
  </si>
  <si>
    <t>Déguisement</t>
  </si>
  <si>
    <t>Ecouter</t>
  </si>
  <si>
    <t>Esquive</t>
  </si>
  <si>
    <t>Evaluer</t>
  </si>
  <si>
    <t>Grimper</t>
  </si>
  <si>
    <t>Intuition</t>
  </si>
  <si>
    <t>Lancer</t>
  </si>
  <si>
    <t>Marchandage</t>
  </si>
  <si>
    <t>Nager</t>
  </si>
  <si>
    <t>Persuasion</t>
  </si>
  <si>
    <t>Physique</t>
  </si>
  <si>
    <t>Pister</t>
  </si>
  <si>
    <t>Premiers soins</t>
  </si>
  <si>
    <t>Psychologie</t>
  </si>
  <si>
    <t>Sauter</t>
  </si>
  <si>
    <t>Stratégie</t>
  </si>
  <si>
    <t>Dissimulation</t>
  </si>
  <si>
    <t>Pickpocket</t>
  </si>
  <si>
    <t>Remarquer</t>
  </si>
  <si>
    <t>Niveau</t>
  </si>
  <si>
    <t>Armes à distance</t>
  </si>
  <si>
    <t>Parade</t>
  </si>
  <si>
    <t>Combat</t>
  </si>
  <si>
    <t>Savoirs</t>
  </si>
  <si>
    <t>Interactions</t>
  </si>
  <si>
    <t>Perception</t>
  </si>
  <si>
    <t>Dextérité</t>
  </si>
  <si>
    <t>Investigation</t>
  </si>
  <si>
    <t>Illusion</t>
  </si>
  <si>
    <t>Enseignement</t>
  </si>
  <si>
    <t>Langue (langue maternelle)</t>
  </si>
  <si>
    <t>Culture (milieu de naissance)</t>
  </si>
  <si>
    <t>Culture (peuple de naissance)</t>
  </si>
  <si>
    <t>Points / Niveaux</t>
  </si>
  <si>
    <t>Changeforme</t>
  </si>
  <si>
    <t>Humain</t>
  </si>
  <si>
    <t>K'Rinn</t>
  </si>
  <si>
    <t>Marionnettiste</t>
  </si>
  <si>
    <t>Rith</t>
  </si>
  <si>
    <t>Sshaad</t>
  </si>
  <si>
    <t>Total</t>
  </si>
  <si>
    <t>Pts
(%)</t>
  </si>
  <si>
    <t>Comp
(%)</t>
  </si>
  <si>
    <t>Culture (#1)</t>
  </si>
  <si>
    <t>Culture (#2)</t>
  </si>
  <si>
    <t>Culture (#3)</t>
  </si>
  <si>
    <t>Culture (#4)</t>
  </si>
  <si>
    <t>Langue (#2)</t>
  </si>
  <si>
    <t>Langue (#3)</t>
  </si>
  <si>
    <t>Langue (#4)</t>
  </si>
  <si>
    <t>Navigation terrestre</t>
  </si>
  <si>
    <t>Navigation maritime</t>
  </si>
  <si>
    <t>Navigation aérienne</t>
  </si>
  <si>
    <t>Navigation spatiale</t>
  </si>
  <si>
    <t>Navigation (milieu spécifique #1)</t>
  </si>
  <si>
    <t>Navigation (milieu spécifique #2)</t>
  </si>
  <si>
    <t>Equitation/Pilotage/Vol (véhicules/animal #1)</t>
  </si>
  <si>
    <t>Equitation/Pilotage/Vol (véhicules/animal #3)</t>
  </si>
  <si>
    <t>Equitation/Pilotage/Vol (véhicules/animal #2)</t>
  </si>
  <si>
    <t>Equitation/Pilotage/Vol (génériique)</t>
  </si>
  <si>
    <t>Equitation/Pilotage/Vol (symbiose)</t>
  </si>
  <si>
    <t>Jeu (#1)</t>
  </si>
  <si>
    <t>Jeu (#2)</t>
  </si>
  <si>
    <t>Connaissance (domaine #1)</t>
  </si>
  <si>
    <t>Connaissance (domaine #2)</t>
  </si>
  <si>
    <t>Connaissance (domaine #3)</t>
  </si>
  <si>
    <t>Connaissance (domaine #4)</t>
  </si>
  <si>
    <t>Science / Technologie ( domaine #1)</t>
  </si>
  <si>
    <t>Science / Technologie ( domaine #2)</t>
  </si>
  <si>
    <t>Science / Technologie ( domaine #3)</t>
  </si>
  <si>
    <t>Science / Technologie ( domaine #4)</t>
  </si>
  <si>
    <t>Art / Artisanat (métier #1)</t>
  </si>
  <si>
    <t>Art / Artisanat (métier #2)</t>
  </si>
  <si>
    <t>Art / Artisanat (métier #3)</t>
  </si>
  <si>
    <t>Art / Artisanat (métier #4)</t>
  </si>
  <si>
    <t>Compétence</t>
  </si>
  <si>
    <t>Espèce</t>
  </si>
  <si>
    <t>"Connaissance #1" = choix joueur
"Connaissance #2" = choix joueur</t>
  </si>
  <si>
    <t>"Art/Artisanat #1" = choix joueur
"Connaissance #1" = choix joueur
"Equit./Pilotage/Vol #1" = Choix joueur</t>
  </si>
  <si>
    <t>"Langue maternelle" = Prime langue
"Langue #2" = langue maternelle
"Connaissance #1" = choix joueur
"Connaissance #2" = choix joueur</t>
  </si>
  <si>
    <t>"Art/Artisanat #1" = choix joueur
"Connaissance #1" = choix joueur
"Connaissance #2" = choix joueur</t>
  </si>
  <si>
    <t>"Sciences #1" = Choix joueur
"Jeu #1" = Spiraxy
"Connaissance #1" = choix joueur
"Connaissance #2" = choix joueur</t>
  </si>
  <si>
    <t>"Langue maternelle" = comm. intra-ruche
"Langue #2" = langue maternelle
"Connaissance #1" = choix joueur
"Connaissance #2" = choix joueur
"Connaissance #3" = choix joueur
"Science/Technologie #1" = choix joueur</t>
  </si>
  <si>
    <t>Remarques (espèce)</t>
  </si>
  <si>
    <t>Remarques (métier)</t>
  </si>
  <si>
    <t>Culture (Bureaucratie)</t>
  </si>
  <si>
    <t>Espèce
(%)</t>
  </si>
  <si>
    <t>Remarques (choix)</t>
  </si>
  <si>
    <t>Culture (Afffaires)</t>
  </si>
  <si>
    <t>Arts martiaux (ne peut dépasser 25% au début)</t>
  </si>
  <si>
    <t>Culture (#5)</t>
  </si>
  <si>
    <t>Axé sur la persuiasion et la subtilité</t>
  </si>
  <si>
    <t>Axé marchandage-Intuition-Jeu</t>
  </si>
  <si>
    <t>Persuasion et discrétion</t>
  </si>
  <si>
    <t>Voyageur et de bonne compagnie</t>
  </si>
  <si>
    <t>Voyageur et roublard
Maîtrise très bien sa langue maternelle, moins les autres</t>
  </si>
  <si>
    <t>Grand voyageur, connaisseur et polyglotte</t>
  </si>
  <si>
    <t>Culture (Rue)</t>
  </si>
  <si>
    <t>40% dans chaque compétence de métier + 65% dans 3 compétences si possible à la fois liées au métier et à l'espèce</t>
  </si>
  <si>
    <t>40% dans chaque compétence de métier + 65% dans 3 compétences si possible à la fois liées au métier et à l'espèce
Le Spiraxy est un jeu k'rinn utilisé pour négocier les cargaisons et qui s'est répandu dans toute la Communauté</t>
  </si>
  <si>
    <t>Science / Technologie ( Cybernétique)</t>
  </si>
  <si>
    <t>Science / Technologie ( Informatique)</t>
  </si>
  <si>
    <t>Science / Technologie ( Electronique)</t>
  </si>
  <si>
    <t>Remplacer "Electronique" par "Biotech"</t>
  </si>
  <si>
    <t>Sci/Tech : "domaine #4" = "Biotech"</t>
  </si>
  <si>
    <t>Culture (Armée)</t>
  </si>
  <si>
    <t>K'Rinn (Défenseur)</t>
  </si>
  <si>
    <t>Dextérité, pilotage et connaissances</t>
  </si>
  <si>
    <t>Physique, armes, pilotage et baratin</t>
  </si>
  <si>
    <t>Armes + science + psychologie</t>
  </si>
  <si>
    <t>Connaissances + armes + remarquer</t>
  </si>
  <si>
    <t>Armes lourdes + pilotage + pister</t>
  </si>
  <si>
    <t>Armes + pilotage + pister</t>
  </si>
  <si>
    <t>Techno : l'une est "Biotech"</t>
  </si>
  <si>
    <t>"Techno #1" = "Biotech"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</si>
</sst>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00"/>
    <numFmt numFmtId="176" formatCode="00.0"/>
    <numFmt numFmtId="177" formatCode="#0.0"/>
    <numFmt numFmtId="178" formatCode="0.0"/>
    <numFmt numFmtId="179" formatCode="#00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175" fontId="1" fillId="0" borderId="0" xfId="0" applyNumberFormat="1" applyFont="1" applyBorder="1" applyAlignment="1">
      <alignment horizontal="right" vertical="top" wrapText="1"/>
    </xf>
    <xf numFmtId="175" fontId="1" fillId="0" borderId="0" xfId="0" applyNumberFormat="1" applyFont="1" applyBorder="1" applyAlignment="1">
      <alignment horizontal="right" vertical="top"/>
    </xf>
    <xf numFmtId="175" fontId="3" fillId="2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179" fontId="3" fillId="2" borderId="0" xfId="0" applyNumberFormat="1" applyFont="1" applyFill="1" applyBorder="1" applyAlignment="1">
      <alignment horizontal="right" vertical="top" wrapText="1"/>
    </xf>
    <xf numFmtId="179" fontId="3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175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7" fontId="3" fillId="2" borderId="0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Border="1" applyAlignment="1">
      <alignment horizontal="right" vertical="top"/>
    </xf>
    <xf numFmtId="177" fontId="3" fillId="2" borderId="3" xfId="0" applyNumberFormat="1" applyFont="1" applyFill="1" applyBorder="1" applyAlignment="1">
      <alignment horizontal="right" vertical="top" wrapText="1"/>
    </xf>
    <xf numFmtId="177" fontId="1" fillId="0" borderId="1" xfId="0" applyNumberFormat="1" applyFont="1" applyBorder="1" applyAlignment="1">
      <alignment horizontal="right" vertical="top" wrapText="1"/>
    </xf>
    <xf numFmtId="177" fontId="3" fillId="2" borderId="1" xfId="0" applyNumberFormat="1" applyFont="1" applyFill="1" applyBorder="1" applyAlignment="1">
      <alignment horizontal="right" vertical="top" wrapText="1"/>
    </xf>
    <xf numFmtId="177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/>
    </xf>
    <xf numFmtId="179" fontId="3" fillId="2" borderId="6" xfId="0" applyNumberFormat="1" applyFont="1" applyFill="1" applyBorder="1" applyAlignment="1">
      <alignment horizontal="right" vertical="top" wrapText="1"/>
    </xf>
    <xf numFmtId="177" fontId="3" fillId="2" borderId="6" xfId="0" applyNumberFormat="1" applyFont="1" applyFill="1" applyBorder="1" applyAlignment="1">
      <alignment horizontal="right" vertical="top" wrapText="1"/>
    </xf>
    <xf numFmtId="177" fontId="3" fillId="2" borderId="5" xfId="0" applyNumberFormat="1" applyFont="1" applyFill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75" fontId="3" fillId="0" borderId="4" xfId="0" applyNumberFormat="1" applyFont="1" applyBorder="1" applyAlignment="1">
      <alignment horizontal="center" vertical="top" wrapText="1"/>
    </xf>
    <xf numFmtId="179" fontId="3" fillId="2" borderId="8" xfId="0" applyNumberFormat="1" applyFont="1" applyFill="1" applyBorder="1" applyAlignment="1">
      <alignment horizontal="right" vertical="top" wrapText="1"/>
    </xf>
    <xf numFmtId="175" fontId="1" fillId="0" borderId="4" xfId="0" applyNumberFormat="1" applyFont="1" applyBorder="1" applyAlignment="1">
      <alignment horizontal="right" vertical="top" wrapText="1"/>
    </xf>
    <xf numFmtId="179" fontId="3" fillId="2" borderId="4" xfId="0" applyNumberFormat="1" applyFont="1" applyFill="1" applyBorder="1" applyAlignment="1">
      <alignment horizontal="right" vertical="top" wrapText="1"/>
    </xf>
    <xf numFmtId="179" fontId="3" fillId="2" borderId="9" xfId="0" applyNumberFormat="1" applyFont="1" applyFill="1" applyBorder="1" applyAlignment="1">
      <alignment horizontal="right" vertical="top" wrapText="1"/>
    </xf>
    <xf numFmtId="175" fontId="1" fillId="0" borderId="4" xfId="0" applyNumberFormat="1" applyFont="1" applyBorder="1" applyAlignment="1">
      <alignment horizontal="right" vertical="top"/>
    </xf>
    <xf numFmtId="175" fontId="1" fillId="0" borderId="4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175" fontId="1" fillId="3" borderId="4" xfId="0" applyNumberFormat="1" applyFont="1" applyFill="1" applyBorder="1" applyAlignment="1">
      <alignment horizontal="right" vertical="top" wrapText="1"/>
    </xf>
    <xf numFmtId="175" fontId="1" fillId="3" borderId="0" xfId="0" applyNumberFormat="1" applyFont="1" applyFill="1" applyBorder="1" applyAlignment="1">
      <alignment horizontal="right" vertical="top"/>
    </xf>
    <xf numFmtId="175" fontId="1" fillId="3" borderId="0" xfId="0" applyNumberFormat="1" applyFont="1" applyFill="1" applyBorder="1" applyAlignment="1">
      <alignment horizontal="right" vertical="top" wrapText="1"/>
    </xf>
    <xf numFmtId="177" fontId="1" fillId="3" borderId="1" xfId="0" applyNumberFormat="1" applyFont="1" applyFill="1" applyBorder="1" applyAlignment="1">
      <alignment horizontal="right" vertical="top" wrapText="1"/>
    </xf>
    <xf numFmtId="175" fontId="1" fillId="3" borderId="4" xfId="0" applyNumberFormat="1" applyFont="1" applyFill="1" applyBorder="1" applyAlignment="1">
      <alignment horizontal="right" vertical="top"/>
    </xf>
    <xf numFmtId="175" fontId="6" fillId="0" borderId="4" xfId="0" applyNumberFormat="1" applyFont="1" applyBorder="1" applyAlignment="1">
      <alignment horizontal="right" vertical="top" wrapText="1"/>
    </xf>
    <xf numFmtId="175" fontId="6" fillId="0" borderId="0" xfId="0" applyNumberFormat="1" applyFont="1" applyBorder="1" applyAlignment="1">
      <alignment horizontal="right" vertical="top"/>
    </xf>
    <xf numFmtId="175" fontId="6" fillId="0" borderId="0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175" fontId="6" fillId="3" borderId="4" xfId="0" applyNumberFormat="1" applyFont="1" applyFill="1" applyBorder="1" applyAlignment="1">
      <alignment horizontal="right" vertical="top" wrapText="1"/>
    </xf>
    <xf numFmtId="175" fontId="6" fillId="3" borderId="0" xfId="0" applyNumberFormat="1" applyFont="1" applyFill="1" applyBorder="1" applyAlignment="1">
      <alignment horizontal="right" vertical="top"/>
    </xf>
    <xf numFmtId="175" fontId="6" fillId="3" borderId="0" xfId="0" applyNumberFormat="1" applyFont="1" applyFill="1" applyBorder="1" applyAlignment="1">
      <alignment horizontal="right" vertical="top" wrapText="1"/>
    </xf>
    <xf numFmtId="177" fontId="6" fillId="3" borderId="1" xfId="0" applyNumberFormat="1" applyFont="1" applyFill="1" applyBorder="1" applyAlignment="1">
      <alignment horizontal="right" vertical="top" wrapText="1"/>
    </xf>
    <xf numFmtId="175" fontId="6" fillId="3" borderId="4" xfId="0" applyNumberFormat="1" applyFont="1" applyFill="1" applyBorder="1" applyAlignment="1">
      <alignment horizontal="right" vertical="top"/>
    </xf>
    <xf numFmtId="175" fontId="6" fillId="0" borderId="4" xfId="0" applyNumberFormat="1" applyFont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75" fontId="1" fillId="0" borderId="4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vertical="top"/>
    </xf>
    <xf numFmtId="175" fontId="1" fillId="0" borderId="0" xfId="0" applyNumberFormat="1" applyFont="1" applyFill="1" applyBorder="1" applyAlignment="1">
      <alignment horizontal="right" vertical="top" wrapText="1"/>
    </xf>
    <xf numFmtId="177" fontId="1" fillId="0" borderId="1" xfId="0" applyNumberFormat="1" applyFont="1" applyFill="1" applyBorder="1" applyAlignment="1">
      <alignment horizontal="right" vertical="top" wrapText="1"/>
    </xf>
    <xf numFmtId="175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75" fontId="1" fillId="3" borderId="0" xfId="0" applyNumberFormat="1" applyFont="1" applyFill="1" applyBorder="1" applyAlignment="1">
      <alignment vertical="top"/>
    </xf>
    <xf numFmtId="175" fontId="1" fillId="3" borderId="4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175" fontId="1" fillId="0" borderId="4" xfId="0" applyNumberFormat="1" applyFont="1" applyFill="1" applyBorder="1" applyAlignment="1">
      <alignment horizontal="right" vertical="top"/>
    </xf>
    <xf numFmtId="0" fontId="3" fillId="3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75" fontId="1" fillId="3" borderId="0" xfId="0" applyNumberFormat="1" applyFont="1" applyFill="1" applyBorder="1" applyAlignment="1" quotePrefix="1">
      <alignment horizontal="right" vertical="top" wrapText="1"/>
    </xf>
    <xf numFmtId="175" fontId="6" fillId="3" borderId="4" xfId="0" applyNumberFormat="1" applyFont="1" applyFill="1" applyBorder="1" applyAlignment="1">
      <alignment vertical="top"/>
    </xf>
    <xf numFmtId="175" fontId="6" fillId="3" borderId="0" xfId="0" applyNumberFormat="1" applyFont="1" applyFill="1" applyBorder="1" applyAlignment="1">
      <alignment vertical="top"/>
    </xf>
    <xf numFmtId="175" fontId="6" fillId="3" borderId="0" xfId="0" applyNumberFormat="1" applyFont="1" applyFill="1" applyBorder="1" applyAlignment="1" quotePrefix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/>
    </xf>
    <xf numFmtId="175" fontId="6" fillId="0" borderId="12" xfId="0" applyNumberFormat="1" applyFont="1" applyBorder="1" applyAlignment="1">
      <alignment horizontal="left" vertical="top" wrapText="1"/>
    </xf>
    <xf numFmtId="175" fontId="6" fillId="0" borderId="13" xfId="0" applyNumberFormat="1" applyFont="1" applyBorder="1" applyAlignment="1">
      <alignment horizontal="left" vertical="top"/>
    </xf>
    <xf numFmtId="175" fontId="6" fillId="0" borderId="10" xfId="0" applyNumberFormat="1" applyFont="1" applyBorder="1" applyAlignment="1">
      <alignment horizontal="left" vertical="top"/>
    </xf>
    <xf numFmtId="175" fontId="6" fillId="0" borderId="13" xfId="0" applyNumberFormat="1" applyFont="1" applyBorder="1" applyAlignment="1">
      <alignment horizontal="left" vertical="top" wrapText="1"/>
    </xf>
    <xf numFmtId="175" fontId="1" fillId="3" borderId="14" xfId="0" applyNumberFormat="1" applyFont="1" applyFill="1" applyBorder="1" applyAlignment="1">
      <alignment horizontal="left" vertical="top" wrapText="1"/>
    </xf>
    <xf numFmtId="175" fontId="1" fillId="3" borderId="15" xfId="0" applyNumberFormat="1" applyFont="1" applyFill="1" applyBorder="1" applyAlignment="1">
      <alignment horizontal="left" vertical="top" wrapText="1"/>
    </xf>
    <xf numFmtId="175" fontId="1" fillId="3" borderId="16" xfId="0" applyNumberFormat="1" applyFont="1" applyFill="1" applyBorder="1" applyAlignment="1">
      <alignment horizontal="left" vertical="top" wrapText="1"/>
    </xf>
    <xf numFmtId="175" fontId="3" fillId="0" borderId="4" xfId="0" applyNumberFormat="1" applyFont="1" applyBorder="1" applyAlignment="1">
      <alignment horizontal="center" vertical="top"/>
    </xf>
    <xf numFmtId="175" fontId="3" fillId="0" borderId="0" xfId="0" applyNumberFormat="1" applyFont="1" applyBorder="1" applyAlignment="1">
      <alignment horizontal="center" vertical="top"/>
    </xf>
    <xf numFmtId="175" fontId="3" fillId="0" borderId="1" xfId="0" applyNumberFormat="1" applyFont="1" applyBorder="1" applyAlignment="1">
      <alignment horizontal="center" vertical="top"/>
    </xf>
    <xf numFmtId="175" fontId="1" fillId="0" borderId="12" xfId="0" applyNumberFormat="1" applyFont="1" applyBorder="1" applyAlignment="1">
      <alignment horizontal="left" vertical="top" wrapText="1"/>
    </xf>
    <xf numFmtId="175" fontId="1" fillId="0" borderId="13" xfId="0" applyNumberFormat="1" applyFont="1" applyBorder="1" applyAlignment="1">
      <alignment horizontal="left" vertical="top"/>
    </xf>
    <xf numFmtId="175" fontId="1" fillId="0" borderId="10" xfId="0" applyNumberFormat="1" applyFont="1" applyBorder="1" applyAlignment="1">
      <alignment horizontal="left" vertical="top"/>
    </xf>
    <xf numFmtId="175" fontId="1" fillId="0" borderId="13" xfId="0" applyNumberFormat="1" applyFont="1" applyBorder="1" applyAlignment="1">
      <alignment horizontal="left" vertical="top" wrapText="1"/>
    </xf>
    <xf numFmtId="175" fontId="6" fillId="0" borderId="0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left" vertical="top" wrapText="1"/>
    </xf>
    <xf numFmtId="175" fontId="6" fillId="0" borderId="15" xfId="0" applyNumberFormat="1" applyFont="1" applyBorder="1" applyAlignment="1">
      <alignment horizontal="left" vertical="top" wrapText="1"/>
    </xf>
    <xf numFmtId="175" fontId="6" fillId="0" borderId="16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Y3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0</v>
      </c>
      <c r="D6" s="11">
        <f t="shared" si="0"/>
        <v>400</v>
      </c>
      <c r="E6" s="28">
        <f t="shared" si="0"/>
        <v>0</v>
      </c>
      <c r="F6" s="33">
        <f t="shared" si="0"/>
        <v>400</v>
      </c>
      <c r="G6" s="11">
        <f t="shared" si="0"/>
        <v>0</v>
      </c>
      <c r="H6" s="11">
        <f t="shared" si="0"/>
        <v>400</v>
      </c>
      <c r="I6" s="28">
        <f t="shared" si="0"/>
        <v>0</v>
      </c>
      <c r="J6" s="33">
        <f t="shared" si="0"/>
        <v>400</v>
      </c>
      <c r="K6" s="11">
        <f t="shared" si="0"/>
        <v>0</v>
      </c>
      <c r="L6" s="11">
        <f t="shared" si="0"/>
        <v>400</v>
      </c>
      <c r="M6" s="28">
        <f t="shared" si="0"/>
        <v>0</v>
      </c>
      <c r="N6" s="33">
        <f t="shared" si="0"/>
        <v>395</v>
      </c>
      <c r="O6" s="11">
        <f t="shared" si="0"/>
        <v>0</v>
      </c>
      <c r="P6" s="11">
        <f t="shared" si="0"/>
        <v>395</v>
      </c>
      <c r="Q6" s="28">
        <f t="shared" si="0"/>
        <v>0</v>
      </c>
      <c r="R6" s="33">
        <f t="shared" si="0"/>
        <v>400</v>
      </c>
      <c r="S6" s="11">
        <f t="shared" si="0"/>
        <v>0</v>
      </c>
      <c r="T6" s="11">
        <f t="shared" si="0"/>
        <v>400</v>
      </c>
      <c r="U6" s="28">
        <f t="shared" si="0"/>
        <v>0</v>
      </c>
      <c r="V6" s="11">
        <f t="shared" si="0"/>
        <v>400</v>
      </c>
      <c r="W6" s="11">
        <f t="shared" si="0"/>
        <v>0</v>
      </c>
      <c r="X6" s="11">
        <f t="shared" si="0"/>
        <v>400</v>
      </c>
      <c r="Y6" s="27">
        <f t="shared" si="0"/>
        <v>0</v>
      </c>
    </row>
    <row r="7" spans="1:25" s="30" customFormat="1" ht="16.5" thickTop="1">
      <c r="A7" s="16" t="s">
        <v>31</v>
      </c>
      <c r="B7" s="33">
        <f>SUM(B8:B26)</f>
        <v>150</v>
      </c>
      <c r="C7" s="11">
        <f>SUM(C8:C26)</f>
        <v>0</v>
      </c>
      <c r="D7" s="11">
        <f>SUM(D8:D26)</f>
        <v>150</v>
      </c>
      <c r="E7" s="21">
        <f>SUM(E8:E26)</f>
        <v>0</v>
      </c>
      <c r="F7" s="33">
        <f>SUM(F8:F26)</f>
        <v>110</v>
      </c>
      <c r="G7" s="11">
        <f aca="true" t="shared" si="1" ref="G7:Y7">SUM(G8:G26)</f>
        <v>0</v>
      </c>
      <c r="H7" s="11">
        <f t="shared" si="1"/>
        <v>110</v>
      </c>
      <c r="I7" s="21">
        <f t="shared" si="1"/>
        <v>0</v>
      </c>
      <c r="J7" s="33">
        <f t="shared" si="1"/>
        <v>165</v>
      </c>
      <c r="K7" s="11">
        <f t="shared" si="1"/>
        <v>0</v>
      </c>
      <c r="L7" s="11">
        <f t="shared" si="1"/>
        <v>165</v>
      </c>
      <c r="M7" s="21">
        <f t="shared" si="1"/>
        <v>0</v>
      </c>
      <c r="N7" s="33">
        <f t="shared" si="1"/>
        <v>150</v>
      </c>
      <c r="O7" s="11">
        <f t="shared" si="1"/>
        <v>0</v>
      </c>
      <c r="P7" s="11">
        <f t="shared" si="1"/>
        <v>150</v>
      </c>
      <c r="Q7" s="21">
        <f t="shared" si="1"/>
        <v>0</v>
      </c>
      <c r="R7" s="33">
        <f t="shared" si="1"/>
        <v>100</v>
      </c>
      <c r="S7" s="11">
        <f t="shared" si="1"/>
        <v>0</v>
      </c>
      <c r="T7" s="11">
        <f t="shared" si="1"/>
        <v>100</v>
      </c>
      <c r="U7" s="21">
        <f t="shared" si="1"/>
        <v>0</v>
      </c>
      <c r="V7" s="11">
        <f t="shared" si="1"/>
        <v>135</v>
      </c>
      <c r="W7" s="11">
        <f t="shared" si="1"/>
        <v>0</v>
      </c>
      <c r="X7" s="11">
        <f t="shared" si="1"/>
        <v>135</v>
      </c>
      <c r="Y7" s="21">
        <f t="shared" si="1"/>
        <v>0</v>
      </c>
    </row>
    <row r="8" spans="1:25" ht="15.75">
      <c r="A8" s="13" t="s">
        <v>37</v>
      </c>
      <c r="B8" s="34">
        <v>25</v>
      </c>
      <c r="C8" s="4"/>
      <c r="D8" s="4">
        <f>B8+C8</f>
        <v>25</v>
      </c>
      <c r="E8" s="22">
        <f aca="true" t="shared" si="2" ref="E8:E26">IF(D8&lt;30,"",IF(D8&lt;50,0.1,IF(D8&lt;80,0.2,IF(D8&lt;100,0.5,D8/100))))</f>
      </c>
      <c r="F8" s="34">
        <v>25</v>
      </c>
      <c r="G8" s="4"/>
      <c r="H8" s="4">
        <f>F8+G8</f>
        <v>25</v>
      </c>
      <c r="I8" s="22">
        <f aca="true" t="shared" si="3" ref="I8:I26">IF(H8&lt;30,"",IF(H8&lt;50,0.1,IF(H8&lt;80,0.2,IF(H8&lt;100,0.5,H8/100))))</f>
      </c>
      <c r="J8" s="34">
        <v>25</v>
      </c>
      <c r="K8" s="4"/>
      <c r="L8" s="4">
        <f>J8+K8</f>
        <v>25</v>
      </c>
      <c r="M8" s="22">
        <f aca="true" t="shared" si="4" ref="M8:M26">IF(L8&lt;30,"",IF(L8&lt;50,0.1,IF(L8&lt;80,0.2,IF(L8&lt;100,0.5,L8/100))))</f>
      </c>
      <c r="N8" s="34">
        <v>25</v>
      </c>
      <c r="O8" s="4"/>
      <c r="P8" s="4">
        <f>N8+O8</f>
        <v>25</v>
      </c>
      <c r="Q8" s="22">
        <f aca="true" t="shared" si="5" ref="Q8:Q26">IF(P8&lt;30,"",IF(P8&lt;50,0.1,IF(P8&lt;80,0.2,IF(P8&lt;100,0.5,P8/100))))</f>
      </c>
      <c r="R8" s="34">
        <v>25</v>
      </c>
      <c r="S8" s="4"/>
      <c r="T8" s="4">
        <f>R8+S8</f>
        <v>25</v>
      </c>
      <c r="U8" s="22">
        <f aca="true" t="shared" si="6" ref="U8:U26">IF(T8&lt;30,"",IF(T8&lt;50,0.1,IF(T8&lt;80,0.2,IF(T8&lt;100,0.5,T8/100))))</f>
      </c>
      <c r="V8" s="4">
        <v>25</v>
      </c>
      <c r="W8" s="4"/>
      <c r="X8" s="4">
        <f>V8+W8</f>
        <v>25</v>
      </c>
      <c r="Y8" s="22">
        <f aca="true" t="shared" si="7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aca="true" t="shared" si="8" ref="D9:D26">B9+C9</f>
        <v>25</v>
      </c>
      <c r="E9" s="22">
        <f t="shared" si="2"/>
      </c>
      <c r="F9" s="34"/>
      <c r="G9" s="4"/>
      <c r="H9" s="4">
        <f aca="true" t="shared" si="9" ref="H9:H24">F9+G9</f>
        <v>0</v>
      </c>
      <c r="I9" s="22">
        <f t="shared" si="3"/>
      </c>
      <c r="J9" s="34"/>
      <c r="K9" s="4"/>
      <c r="L9" s="4">
        <f>J9+K9</f>
        <v>0</v>
      </c>
      <c r="M9" s="22">
        <f t="shared" si="4"/>
      </c>
      <c r="N9" s="34"/>
      <c r="O9" s="4"/>
      <c r="P9" s="4">
        <f>N9+O9</f>
        <v>0</v>
      </c>
      <c r="Q9" s="22">
        <f t="shared" si="5"/>
      </c>
      <c r="R9" s="34"/>
      <c r="S9" s="4"/>
      <c r="T9" s="4">
        <f>R9+S9</f>
        <v>0</v>
      </c>
      <c r="U9" s="22">
        <f t="shared" si="6"/>
      </c>
      <c r="V9" s="4">
        <v>25</v>
      </c>
      <c r="W9" s="4"/>
      <c r="X9" s="4">
        <f>V9+W9</f>
        <v>25</v>
      </c>
      <c r="Y9" s="22">
        <f t="shared" si="7"/>
      </c>
    </row>
    <row r="10" spans="1:25" ht="15.75">
      <c r="A10" s="13" t="s">
        <v>55</v>
      </c>
      <c r="B10" s="34"/>
      <c r="C10" s="4"/>
      <c r="D10" s="4">
        <f t="shared" si="8"/>
        <v>0</v>
      </c>
      <c r="E10" s="22">
        <f t="shared" si="2"/>
      </c>
      <c r="F10" s="34"/>
      <c r="G10" s="4"/>
      <c r="H10" s="4">
        <f t="shared" si="9"/>
        <v>0</v>
      </c>
      <c r="I10" s="22">
        <f t="shared" si="3"/>
      </c>
      <c r="J10" s="34"/>
      <c r="K10" s="4"/>
      <c r="L10" s="4">
        <f aca="true" t="shared" si="10" ref="L10:L26">J10+K10</f>
        <v>0</v>
      </c>
      <c r="M10" s="22">
        <f t="shared" si="4"/>
      </c>
      <c r="N10" s="34"/>
      <c r="O10" s="4"/>
      <c r="P10" s="4">
        <f aca="true" t="shared" si="11" ref="P10:P26">N10+O10</f>
        <v>0</v>
      </c>
      <c r="Q10" s="22">
        <f t="shared" si="5"/>
      </c>
      <c r="R10" s="34"/>
      <c r="S10" s="4"/>
      <c r="T10" s="4">
        <f aca="true" t="shared" si="12" ref="T10:T26">R10+S10</f>
        <v>0</v>
      </c>
      <c r="U10" s="22">
        <f t="shared" si="6"/>
      </c>
      <c r="V10" s="4"/>
      <c r="W10" s="4"/>
      <c r="X10" s="4">
        <f aca="true" t="shared" si="13" ref="X10:X26">V10+W10</f>
        <v>0</v>
      </c>
      <c r="Y10" s="22">
        <f t="shared" si="7"/>
      </c>
    </row>
    <row r="11" spans="1:25" ht="15.75">
      <c r="A11" s="13" t="s">
        <v>56</v>
      </c>
      <c r="B11" s="34"/>
      <c r="C11" s="4"/>
      <c r="D11" s="4">
        <f t="shared" si="8"/>
        <v>0</v>
      </c>
      <c r="E11" s="22">
        <f t="shared" si="2"/>
      </c>
      <c r="F11" s="34"/>
      <c r="G11" s="4"/>
      <c r="H11" s="4">
        <f t="shared" si="9"/>
        <v>0</v>
      </c>
      <c r="I11" s="22">
        <f t="shared" si="3"/>
      </c>
      <c r="J11" s="34"/>
      <c r="K11" s="4"/>
      <c r="L11" s="4">
        <f t="shared" si="10"/>
        <v>0</v>
      </c>
      <c r="M11" s="22">
        <f t="shared" si="4"/>
      </c>
      <c r="N11" s="34"/>
      <c r="O11" s="4"/>
      <c r="P11" s="4">
        <f t="shared" si="11"/>
        <v>0</v>
      </c>
      <c r="Q11" s="22">
        <f t="shared" si="5"/>
      </c>
      <c r="R11" s="34"/>
      <c r="S11" s="4"/>
      <c r="T11" s="4">
        <f t="shared" si="12"/>
        <v>0</v>
      </c>
      <c r="U11" s="22">
        <f t="shared" si="6"/>
      </c>
      <c r="V11" s="4"/>
      <c r="W11" s="4"/>
      <c r="X11" s="4">
        <f t="shared" si="13"/>
        <v>0</v>
      </c>
      <c r="Y11" s="22">
        <f t="shared" si="7"/>
      </c>
    </row>
    <row r="12" spans="1:25" ht="15.75">
      <c r="A12" s="13" t="s">
        <v>38</v>
      </c>
      <c r="B12" s="34">
        <v>25</v>
      </c>
      <c r="C12" s="4"/>
      <c r="D12" s="4">
        <f t="shared" si="8"/>
        <v>25</v>
      </c>
      <c r="E12" s="22">
        <f t="shared" si="2"/>
      </c>
      <c r="F12" s="37">
        <v>25</v>
      </c>
      <c r="G12" s="4"/>
      <c r="H12" s="4">
        <f t="shared" si="9"/>
        <v>25</v>
      </c>
      <c r="I12" s="22">
        <f t="shared" si="3"/>
      </c>
      <c r="J12" s="34">
        <v>25</v>
      </c>
      <c r="K12" s="4"/>
      <c r="L12" s="4">
        <f t="shared" si="10"/>
        <v>25</v>
      </c>
      <c r="M12" s="22">
        <f t="shared" si="4"/>
      </c>
      <c r="N12" s="34">
        <v>25</v>
      </c>
      <c r="O12" s="4"/>
      <c r="P12" s="4">
        <f t="shared" si="11"/>
        <v>25</v>
      </c>
      <c r="Q12" s="22">
        <f t="shared" si="5"/>
      </c>
      <c r="R12" s="34">
        <v>25</v>
      </c>
      <c r="S12" s="4"/>
      <c r="T12" s="4">
        <f t="shared" si="12"/>
        <v>25</v>
      </c>
      <c r="U12" s="22">
        <f t="shared" si="6"/>
      </c>
      <c r="V12" s="4">
        <v>25</v>
      </c>
      <c r="W12" s="4"/>
      <c r="X12" s="4">
        <f t="shared" si="13"/>
        <v>25</v>
      </c>
      <c r="Y12" s="22">
        <f t="shared" si="7"/>
      </c>
    </row>
    <row r="13" spans="1:25" ht="15.75">
      <c r="A13" s="13" t="s">
        <v>39</v>
      </c>
      <c r="B13" s="34">
        <v>20</v>
      </c>
      <c r="C13" s="4"/>
      <c r="D13" s="4">
        <f t="shared" si="8"/>
        <v>20</v>
      </c>
      <c r="E13" s="22">
        <f t="shared" si="2"/>
      </c>
      <c r="F13" s="37">
        <v>20</v>
      </c>
      <c r="G13" s="4"/>
      <c r="H13" s="4">
        <f t="shared" si="9"/>
        <v>20</v>
      </c>
      <c r="I13" s="22">
        <f t="shared" si="3"/>
      </c>
      <c r="J13" s="34">
        <v>20</v>
      </c>
      <c r="K13" s="4"/>
      <c r="L13" s="4">
        <f t="shared" si="10"/>
        <v>20</v>
      </c>
      <c r="M13" s="22">
        <f t="shared" si="4"/>
      </c>
      <c r="N13" s="34">
        <v>20</v>
      </c>
      <c r="O13" s="4"/>
      <c r="P13" s="4">
        <f t="shared" si="11"/>
        <v>20</v>
      </c>
      <c r="Q13" s="22">
        <f t="shared" si="5"/>
      </c>
      <c r="R13" s="34">
        <v>20</v>
      </c>
      <c r="S13" s="4"/>
      <c r="T13" s="4">
        <f t="shared" si="12"/>
        <v>20</v>
      </c>
      <c r="U13" s="22">
        <f t="shared" si="6"/>
      </c>
      <c r="V13" s="4">
        <v>20</v>
      </c>
      <c r="W13" s="4"/>
      <c r="X13" s="4">
        <f t="shared" si="13"/>
        <v>20</v>
      </c>
      <c r="Y13" s="22">
        <f t="shared" si="7"/>
      </c>
    </row>
    <row r="14" spans="1:25" ht="15.75">
      <c r="A14" s="13" t="s">
        <v>50</v>
      </c>
      <c r="B14" s="34"/>
      <c r="C14" s="4"/>
      <c r="D14" s="4">
        <f t="shared" si="8"/>
        <v>0</v>
      </c>
      <c r="E14" s="22">
        <f t="shared" si="2"/>
      </c>
      <c r="F14" s="37"/>
      <c r="G14" s="4"/>
      <c r="H14" s="4">
        <f t="shared" si="9"/>
        <v>0</v>
      </c>
      <c r="I14" s="22">
        <f t="shared" si="3"/>
      </c>
      <c r="J14" s="34"/>
      <c r="K14" s="4"/>
      <c r="L14" s="4">
        <f t="shared" si="10"/>
        <v>0</v>
      </c>
      <c r="M14" s="22">
        <f t="shared" si="4"/>
      </c>
      <c r="N14" s="34"/>
      <c r="O14" s="4"/>
      <c r="P14" s="4">
        <f t="shared" si="11"/>
        <v>0</v>
      </c>
      <c r="Q14" s="22">
        <f t="shared" si="5"/>
      </c>
      <c r="R14" s="34"/>
      <c r="S14" s="4"/>
      <c r="T14" s="4">
        <f t="shared" si="12"/>
        <v>0</v>
      </c>
      <c r="U14" s="22">
        <f t="shared" si="6"/>
      </c>
      <c r="V14" s="4"/>
      <c r="W14" s="4"/>
      <c r="X14" s="4">
        <f t="shared" si="13"/>
        <v>0</v>
      </c>
      <c r="Y14" s="22">
        <f t="shared" si="7"/>
      </c>
    </row>
    <row r="15" spans="1:25" ht="15.75">
      <c r="A15" s="13" t="s">
        <v>51</v>
      </c>
      <c r="B15" s="34"/>
      <c r="C15" s="4"/>
      <c r="D15" s="4">
        <f t="shared" si="8"/>
        <v>0</v>
      </c>
      <c r="E15" s="22">
        <f t="shared" si="2"/>
      </c>
      <c r="F15" s="37"/>
      <c r="G15" s="4"/>
      <c r="H15" s="4">
        <f t="shared" si="9"/>
        <v>0</v>
      </c>
      <c r="I15" s="22">
        <f t="shared" si="3"/>
      </c>
      <c r="J15" s="34"/>
      <c r="K15" s="4"/>
      <c r="L15" s="4">
        <f t="shared" si="10"/>
        <v>0</v>
      </c>
      <c r="M15" s="22">
        <f t="shared" si="4"/>
      </c>
      <c r="N15" s="34"/>
      <c r="O15" s="4"/>
      <c r="P15" s="4">
        <f t="shared" si="11"/>
        <v>0</v>
      </c>
      <c r="Q15" s="22">
        <f t="shared" si="5"/>
      </c>
      <c r="R15" s="34"/>
      <c r="S15" s="4"/>
      <c r="T15" s="4">
        <f t="shared" si="12"/>
        <v>0</v>
      </c>
      <c r="U15" s="22">
        <f t="shared" si="6"/>
      </c>
      <c r="V15" s="4"/>
      <c r="W15" s="4"/>
      <c r="X15" s="4">
        <f t="shared" si="13"/>
        <v>0</v>
      </c>
      <c r="Y15" s="22">
        <f t="shared" si="7"/>
      </c>
    </row>
    <row r="16" spans="1:25" ht="15.75">
      <c r="A16" s="13" t="s">
        <v>52</v>
      </c>
      <c r="B16" s="34"/>
      <c r="C16" s="4"/>
      <c r="D16" s="4">
        <f t="shared" si="8"/>
        <v>0</v>
      </c>
      <c r="E16" s="22">
        <f t="shared" si="2"/>
      </c>
      <c r="F16" s="37"/>
      <c r="G16" s="4"/>
      <c r="H16" s="4">
        <f t="shared" si="9"/>
        <v>0</v>
      </c>
      <c r="I16" s="22">
        <f t="shared" si="3"/>
      </c>
      <c r="J16" s="34"/>
      <c r="K16" s="4"/>
      <c r="L16" s="4">
        <f t="shared" si="10"/>
        <v>0</v>
      </c>
      <c r="M16" s="22">
        <f t="shared" si="4"/>
      </c>
      <c r="N16" s="34"/>
      <c r="O16" s="4"/>
      <c r="P16" s="4">
        <f t="shared" si="11"/>
        <v>0</v>
      </c>
      <c r="Q16" s="22">
        <f t="shared" si="5"/>
      </c>
      <c r="R16" s="34"/>
      <c r="S16" s="4"/>
      <c r="T16" s="4">
        <f t="shared" si="12"/>
        <v>0</v>
      </c>
      <c r="U16" s="22">
        <f t="shared" si="6"/>
      </c>
      <c r="V16" s="4"/>
      <c r="W16" s="4"/>
      <c r="X16" s="4">
        <f t="shared" si="13"/>
        <v>0</v>
      </c>
      <c r="Y16" s="22">
        <f t="shared" si="7"/>
      </c>
    </row>
    <row r="17" spans="1:25" ht="15.75">
      <c r="A17" s="13" t="s">
        <v>53</v>
      </c>
      <c r="B17" s="34"/>
      <c r="C17" s="4"/>
      <c r="D17" s="4">
        <f t="shared" si="8"/>
        <v>0</v>
      </c>
      <c r="E17" s="22">
        <f t="shared" si="2"/>
      </c>
      <c r="F17" s="37"/>
      <c r="G17" s="4"/>
      <c r="H17" s="4">
        <f t="shared" si="9"/>
        <v>0</v>
      </c>
      <c r="I17" s="22">
        <f t="shared" si="3"/>
      </c>
      <c r="J17" s="34"/>
      <c r="K17" s="4"/>
      <c r="L17" s="4">
        <f t="shared" si="10"/>
        <v>0</v>
      </c>
      <c r="M17" s="22">
        <f t="shared" si="4"/>
      </c>
      <c r="N17" s="34"/>
      <c r="O17" s="4"/>
      <c r="P17" s="4">
        <f t="shared" si="11"/>
        <v>0</v>
      </c>
      <c r="Q17" s="22">
        <f t="shared" si="5"/>
      </c>
      <c r="R17" s="34"/>
      <c r="S17" s="4"/>
      <c r="T17" s="4">
        <f t="shared" si="12"/>
        <v>0</v>
      </c>
      <c r="U17" s="22">
        <f t="shared" si="6"/>
      </c>
      <c r="V17" s="4"/>
      <c r="W17" s="4"/>
      <c r="X17" s="4">
        <f t="shared" si="13"/>
        <v>0</v>
      </c>
      <c r="Y17" s="22">
        <f t="shared" si="7"/>
      </c>
    </row>
    <row r="18" spans="1:25" ht="15.75">
      <c r="A18" s="13" t="s">
        <v>53</v>
      </c>
      <c r="B18" s="34"/>
      <c r="C18" s="4"/>
      <c r="D18" s="4">
        <f t="shared" si="8"/>
        <v>0</v>
      </c>
      <c r="E18" s="22">
        <f t="shared" si="2"/>
      </c>
      <c r="F18" s="37"/>
      <c r="G18" s="4"/>
      <c r="H18" s="4">
        <f t="shared" si="9"/>
        <v>0</v>
      </c>
      <c r="I18" s="22">
        <f t="shared" si="3"/>
      </c>
      <c r="J18" s="34"/>
      <c r="K18" s="4"/>
      <c r="L18" s="4">
        <f t="shared" si="10"/>
        <v>0</v>
      </c>
      <c r="M18" s="22">
        <f t="shared" si="4"/>
      </c>
      <c r="N18" s="34"/>
      <c r="O18" s="4"/>
      <c r="P18" s="4">
        <f t="shared" si="11"/>
        <v>0</v>
      </c>
      <c r="Q18" s="22">
        <f t="shared" si="5"/>
      </c>
      <c r="R18" s="34"/>
      <c r="S18" s="4"/>
      <c r="T18" s="4">
        <f t="shared" si="12"/>
        <v>0</v>
      </c>
      <c r="U18" s="22">
        <f t="shared" si="6"/>
      </c>
      <c r="V18" s="4"/>
      <c r="W18" s="4"/>
      <c r="X18" s="4">
        <f t="shared" si="13"/>
        <v>0</v>
      </c>
      <c r="Y18" s="22">
        <f t="shared" si="7"/>
      </c>
    </row>
    <row r="19" spans="1:25" ht="15.75">
      <c r="A19" s="13" t="s">
        <v>3</v>
      </c>
      <c r="B19" s="34"/>
      <c r="D19" s="4">
        <f t="shared" si="8"/>
        <v>0</v>
      </c>
      <c r="E19" s="22">
        <f t="shared" si="2"/>
      </c>
      <c r="F19" s="37">
        <v>10</v>
      </c>
      <c r="H19" s="4">
        <f t="shared" si="9"/>
        <v>10</v>
      </c>
      <c r="I19" s="22">
        <f t="shared" si="3"/>
      </c>
      <c r="J19" s="34"/>
      <c r="L19" s="4">
        <f t="shared" si="10"/>
        <v>0</v>
      </c>
      <c r="M19" s="22">
        <f t="shared" si="4"/>
      </c>
      <c r="N19" s="34">
        <v>15</v>
      </c>
      <c r="P19" s="4">
        <f t="shared" si="11"/>
        <v>15</v>
      </c>
      <c r="Q19" s="22">
        <f t="shared" si="5"/>
      </c>
      <c r="R19" s="34">
        <v>10</v>
      </c>
      <c r="T19" s="4">
        <f t="shared" si="12"/>
        <v>10</v>
      </c>
      <c r="U19" s="22">
        <f t="shared" si="6"/>
      </c>
      <c r="V19" s="4">
        <v>20</v>
      </c>
      <c r="X19" s="4">
        <f t="shared" si="13"/>
        <v>20</v>
      </c>
      <c r="Y19" s="22">
        <f t="shared" si="7"/>
      </c>
    </row>
    <row r="20" spans="1:25" ht="15.75">
      <c r="A20" s="13" t="s">
        <v>14</v>
      </c>
      <c r="B20" s="34">
        <v>15</v>
      </c>
      <c r="D20" s="4">
        <f t="shared" si="8"/>
        <v>15</v>
      </c>
      <c r="E20" s="22">
        <f t="shared" si="2"/>
      </c>
      <c r="F20" s="37"/>
      <c r="H20" s="4">
        <f t="shared" si="9"/>
        <v>0</v>
      </c>
      <c r="I20" s="22">
        <f t="shared" si="3"/>
      </c>
      <c r="J20" s="34">
        <v>25</v>
      </c>
      <c r="L20" s="4">
        <f t="shared" si="10"/>
        <v>25</v>
      </c>
      <c r="M20" s="22">
        <f t="shared" si="4"/>
      </c>
      <c r="N20" s="34">
        <v>15</v>
      </c>
      <c r="P20" s="4">
        <f t="shared" si="11"/>
        <v>15</v>
      </c>
      <c r="Q20" s="22">
        <f t="shared" si="5"/>
      </c>
      <c r="R20" s="34"/>
      <c r="T20" s="4">
        <f t="shared" si="12"/>
        <v>0</v>
      </c>
      <c r="U20" s="22">
        <f t="shared" si="6"/>
      </c>
      <c r="V20" s="4">
        <v>20</v>
      </c>
      <c r="X20" s="4">
        <f t="shared" si="13"/>
        <v>20</v>
      </c>
      <c r="Y20" s="22">
        <f t="shared" si="7"/>
      </c>
    </row>
    <row r="21" spans="1:25" ht="15.75">
      <c r="A21" s="13" t="s">
        <v>16</v>
      </c>
      <c r="B21" s="34">
        <v>15</v>
      </c>
      <c r="D21" s="4">
        <f t="shared" si="8"/>
        <v>15</v>
      </c>
      <c r="E21" s="22">
        <f t="shared" si="2"/>
      </c>
      <c r="F21" s="37">
        <v>15</v>
      </c>
      <c r="H21" s="4">
        <f t="shared" si="9"/>
        <v>15</v>
      </c>
      <c r="I21" s="22">
        <f t="shared" si="3"/>
      </c>
      <c r="J21" s="34">
        <v>25</v>
      </c>
      <c r="L21" s="4">
        <f t="shared" si="10"/>
        <v>25</v>
      </c>
      <c r="M21" s="22">
        <f t="shared" si="4"/>
      </c>
      <c r="N21" s="34">
        <v>20</v>
      </c>
      <c r="P21" s="4">
        <f t="shared" si="11"/>
        <v>20</v>
      </c>
      <c r="Q21" s="22">
        <f t="shared" si="5"/>
      </c>
      <c r="R21" s="34"/>
      <c r="T21" s="4">
        <f t="shared" si="12"/>
        <v>0</v>
      </c>
      <c r="U21" s="22">
        <f t="shared" si="6"/>
      </c>
      <c r="V21" s="4"/>
      <c r="X21" s="4">
        <f t="shared" si="13"/>
        <v>0</v>
      </c>
      <c r="Y21" s="22">
        <f t="shared" si="7"/>
      </c>
    </row>
    <row r="22" spans="1:25" ht="15.75">
      <c r="A22" s="13" t="s">
        <v>20</v>
      </c>
      <c r="B22" s="34">
        <v>15</v>
      </c>
      <c r="D22" s="4">
        <f t="shared" si="8"/>
        <v>15</v>
      </c>
      <c r="E22" s="22">
        <f t="shared" si="2"/>
      </c>
      <c r="F22" s="37"/>
      <c r="H22" s="4">
        <f t="shared" si="9"/>
        <v>0</v>
      </c>
      <c r="I22" s="22">
        <f t="shared" si="3"/>
      </c>
      <c r="J22" s="34">
        <v>15</v>
      </c>
      <c r="L22" s="4">
        <f t="shared" si="10"/>
        <v>15</v>
      </c>
      <c r="M22" s="22">
        <f t="shared" si="4"/>
      </c>
      <c r="N22" s="34">
        <v>20</v>
      </c>
      <c r="P22" s="4">
        <f t="shared" si="11"/>
        <v>20</v>
      </c>
      <c r="Q22" s="22">
        <f t="shared" si="5"/>
      </c>
      <c r="R22" s="34"/>
      <c r="T22" s="4">
        <f t="shared" si="12"/>
        <v>0</v>
      </c>
      <c r="U22" s="22">
        <f t="shared" si="6"/>
      </c>
      <c r="V22" s="4"/>
      <c r="X22" s="4">
        <f t="shared" si="13"/>
        <v>0</v>
      </c>
      <c r="Y22" s="22">
        <f t="shared" si="7"/>
      </c>
    </row>
    <row r="23" spans="1:25" ht="15.75">
      <c r="A23" s="13" t="s">
        <v>5</v>
      </c>
      <c r="B23" s="34"/>
      <c r="D23" s="4">
        <f t="shared" si="8"/>
        <v>0</v>
      </c>
      <c r="E23" s="22">
        <f t="shared" si="2"/>
      </c>
      <c r="F23" s="37"/>
      <c r="H23" s="4">
        <f t="shared" si="9"/>
        <v>0</v>
      </c>
      <c r="I23" s="22">
        <f t="shared" si="3"/>
      </c>
      <c r="J23" s="34"/>
      <c r="L23" s="4">
        <f t="shared" si="10"/>
        <v>0</v>
      </c>
      <c r="M23" s="22">
        <f t="shared" si="4"/>
      </c>
      <c r="N23" s="34"/>
      <c r="P23" s="4">
        <f t="shared" si="11"/>
        <v>0</v>
      </c>
      <c r="Q23" s="22">
        <f t="shared" si="5"/>
      </c>
      <c r="R23" s="34">
        <v>10</v>
      </c>
      <c r="T23" s="4">
        <f t="shared" si="12"/>
        <v>10</v>
      </c>
      <c r="U23" s="22">
        <f t="shared" si="6"/>
      </c>
      <c r="V23" s="4"/>
      <c r="X23" s="4">
        <f t="shared" si="13"/>
        <v>0</v>
      </c>
      <c r="Y23" s="22">
        <f t="shared" si="7"/>
      </c>
    </row>
    <row r="24" spans="1:25" ht="15.75">
      <c r="A24" s="13" t="s">
        <v>36</v>
      </c>
      <c r="B24" s="34">
        <v>10</v>
      </c>
      <c r="D24" s="4">
        <f t="shared" si="8"/>
        <v>10</v>
      </c>
      <c r="E24" s="22">
        <f t="shared" si="2"/>
      </c>
      <c r="F24" s="37"/>
      <c r="H24" s="4">
        <f t="shared" si="9"/>
        <v>0</v>
      </c>
      <c r="I24" s="22">
        <f t="shared" si="3"/>
      </c>
      <c r="J24" s="34">
        <v>15</v>
      </c>
      <c r="L24" s="4">
        <f t="shared" si="10"/>
        <v>15</v>
      </c>
      <c r="M24" s="22">
        <f t="shared" si="4"/>
      </c>
      <c r="N24" s="34">
        <v>10</v>
      </c>
      <c r="P24" s="4">
        <f t="shared" si="11"/>
        <v>10</v>
      </c>
      <c r="Q24" s="22">
        <f t="shared" si="5"/>
      </c>
      <c r="R24" s="34"/>
      <c r="T24" s="4">
        <f t="shared" si="12"/>
        <v>0</v>
      </c>
      <c r="U24" s="22">
        <f t="shared" si="6"/>
      </c>
      <c r="V24" s="4"/>
      <c r="X24" s="4">
        <f t="shared" si="13"/>
        <v>0</v>
      </c>
      <c r="Y24" s="22">
        <f t="shared" si="7"/>
      </c>
    </row>
    <row r="25" spans="1:25" ht="15.75">
      <c r="A25" s="13" t="s">
        <v>34</v>
      </c>
      <c r="B25" s="34"/>
      <c r="D25" s="4">
        <f t="shared" si="8"/>
        <v>0</v>
      </c>
      <c r="E25" s="22">
        <f t="shared" si="2"/>
      </c>
      <c r="F25" s="37"/>
      <c r="H25" s="4">
        <f>F25+G25</f>
        <v>0</v>
      </c>
      <c r="I25" s="22">
        <f t="shared" si="3"/>
      </c>
      <c r="J25" s="34">
        <v>15</v>
      </c>
      <c r="L25" s="4">
        <f t="shared" si="10"/>
        <v>15</v>
      </c>
      <c r="M25" s="22">
        <f t="shared" si="4"/>
      </c>
      <c r="N25" s="34"/>
      <c r="P25" s="4">
        <f t="shared" si="11"/>
        <v>0</v>
      </c>
      <c r="Q25" s="22">
        <f t="shared" si="5"/>
      </c>
      <c r="R25" s="34"/>
      <c r="T25" s="4">
        <f t="shared" si="12"/>
        <v>0</v>
      </c>
      <c r="U25" s="22">
        <f t="shared" si="6"/>
      </c>
      <c r="V25" s="4"/>
      <c r="X25" s="4">
        <f t="shared" si="13"/>
        <v>0</v>
      </c>
      <c r="Y25" s="22">
        <f t="shared" si="7"/>
      </c>
    </row>
    <row r="26" spans="1:25" ht="15.75">
      <c r="A26" s="13" t="s">
        <v>22</v>
      </c>
      <c r="B26" s="34"/>
      <c r="D26" s="4">
        <f t="shared" si="8"/>
        <v>0</v>
      </c>
      <c r="E26" s="22">
        <f t="shared" si="2"/>
      </c>
      <c r="F26" s="37">
        <v>15</v>
      </c>
      <c r="H26" s="4">
        <f>F26+G26</f>
        <v>15</v>
      </c>
      <c r="I26" s="22">
        <f t="shared" si="3"/>
      </c>
      <c r="J26" s="34"/>
      <c r="L26" s="4">
        <f t="shared" si="10"/>
        <v>0</v>
      </c>
      <c r="M26" s="22">
        <f t="shared" si="4"/>
      </c>
      <c r="N26" s="34"/>
      <c r="P26" s="4">
        <f t="shared" si="11"/>
        <v>0</v>
      </c>
      <c r="Q26" s="22">
        <f t="shared" si="5"/>
      </c>
      <c r="R26" s="34">
        <v>10</v>
      </c>
      <c r="T26" s="4">
        <f t="shared" si="12"/>
        <v>10</v>
      </c>
      <c r="U26" s="22">
        <f t="shared" si="6"/>
      </c>
      <c r="V26" s="4"/>
      <c r="X26" s="4">
        <f t="shared" si="13"/>
        <v>0</v>
      </c>
      <c r="Y26" s="22">
        <f t="shared" si="7"/>
      </c>
    </row>
    <row r="27" spans="1:25" s="31" customFormat="1" ht="15.75">
      <c r="A27" s="14" t="s">
        <v>32</v>
      </c>
      <c r="B27" s="35">
        <f>SUM(B28:B38)</f>
        <v>65</v>
      </c>
      <c r="C27" s="10">
        <f>SUM(C28:C38)</f>
        <v>0</v>
      </c>
      <c r="D27" s="10">
        <f>SUM(D28:D38)</f>
        <v>65</v>
      </c>
      <c r="E27" s="23">
        <f>SUM(E28:E38)</f>
        <v>0</v>
      </c>
      <c r="F27" s="35">
        <f aca="true" t="shared" si="14" ref="F27:Y27">SUM(F28:F38)</f>
        <v>100</v>
      </c>
      <c r="G27" s="10">
        <f t="shared" si="14"/>
        <v>0</v>
      </c>
      <c r="H27" s="10">
        <f t="shared" si="14"/>
        <v>100</v>
      </c>
      <c r="I27" s="23">
        <f t="shared" si="14"/>
        <v>0</v>
      </c>
      <c r="J27" s="35">
        <f t="shared" si="14"/>
        <v>60</v>
      </c>
      <c r="K27" s="10">
        <f t="shared" si="14"/>
        <v>0</v>
      </c>
      <c r="L27" s="10">
        <f t="shared" si="14"/>
        <v>60</v>
      </c>
      <c r="M27" s="23">
        <f t="shared" si="14"/>
        <v>0</v>
      </c>
      <c r="N27" s="35">
        <f t="shared" si="14"/>
        <v>75</v>
      </c>
      <c r="O27" s="10">
        <f t="shared" si="14"/>
        <v>0</v>
      </c>
      <c r="P27" s="10">
        <f t="shared" si="14"/>
        <v>75</v>
      </c>
      <c r="Q27" s="23">
        <f t="shared" si="14"/>
        <v>0</v>
      </c>
      <c r="R27" s="35">
        <f t="shared" si="14"/>
        <v>100</v>
      </c>
      <c r="S27" s="10">
        <f t="shared" si="14"/>
        <v>0</v>
      </c>
      <c r="T27" s="10">
        <f t="shared" si="14"/>
        <v>100</v>
      </c>
      <c r="U27" s="23">
        <f t="shared" si="14"/>
        <v>0</v>
      </c>
      <c r="V27" s="10">
        <f t="shared" si="14"/>
        <v>100</v>
      </c>
      <c r="W27" s="10">
        <f t="shared" si="14"/>
        <v>0</v>
      </c>
      <c r="X27" s="10">
        <f t="shared" si="14"/>
        <v>100</v>
      </c>
      <c r="Y27" s="23">
        <f t="shared" si="14"/>
        <v>0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13" t="s">
        <v>57</v>
      </c>
      <c r="B32" s="34">
        <v>10</v>
      </c>
      <c r="D32" s="4">
        <f>B32+C32</f>
        <v>10</v>
      </c>
      <c r="E32" s="22">
        <f t="shared" si="16"/>
      </c>
      <c r="F32" s="37">
        <v>10</v>
      </c>
      <c r="H32" s="4">
        <f>F32+G32</f>
        <v>10</v>
      </c>
      <c r="I32" s="22">
        <f t="shared" si="18"/>
      </c>
      <c r="J32" s="34"/>
      <c r="L32" s="4">
        <f>J32+K32</f>
        <v>0</v>
      </c>
      <c r="M32" s="22">
        <f t="shared" si="20"/>
      </c>
      <c r="N32" s="34">
        <v>25</v>
      </c>
      <c r="P32" s="4">
        <f>N32+O32</f>
        <v>25</v>
      </c>
      <c r="Q32" s="22">
        <f t="shared" si="22"/>
      </c>
      <c r="R32" s="34">
        <v>15</v>
      </c>
      <c r="T32" s="4">
        <f>R32+S32</f>
        <v>15</v>
      </c>
      <c r="U32" s="22">
        <f t="shared" si="24"/>
      </c>
      <c r="V32" s="4">
        <v>15</v>
      </c>
      <c r="X32" s="4">
        <f>V32+W32</f>
        <v>15</v>
      </c>
      <c r="Y32" s="22">
        <f t="shared" si="26"/>
      </c>
    </row>
    <row r="33" spans="1:25" ht="15.75">
      <c r="A33" s="13" t="s">
        <v>58</v>
      </c>
      <c r="B33" s="34"/>
      <c r="D33" s="4">
        <f>B33+C33</f>
        <v>0</v>
      </c>
      <c r="E33" s="22">
        <f t="shared" si="16"/>
      </c>
      <c r="F33" s="37">
        <v>10</v>
      </c>
      <c r="H33" s="4">
        <f>F33+G33</f>
        <v>10</v>
      </c>
      <c r="I33" s="22">
        <f t="shared" si="18"/>
      </c>
      <c r="J33" s="34"/>
      <c r="L33" s="4">
        <f>J33+K33</f>
        <v>0</v>
      </c>
      <c r="M33" s="22">
        <f t="shared" si="20"/>
      </c>
      <c r="N33" s="34">
        <v>15</v>
      </c>
      <c r="P33" s="4">
        <f>N33+O33</f>
        <v>15</v>
      </c>
      <c r="Q33" s="22">
        <f t="shared" si="22"/>
      </c>
      <c r="R33" s="34"/>
      <c r="T33" s="4">
        <f>R33+S33</f>
        <v>0</v>
      </c>
      <c r="U33" s="22">
        <f t="shared" si="24"/>
      </c>
      <c r="V33" s="4"/>
      <c r="X33" s="4">
        <f>V33+W33</f>
        <v>0</v>
      </c>
      <c r="Y33" s="22">
        <f t="shared" si="26"/>
      </c>
    </row>
    <row r="34" spans="1:25" ht="15.75">
      <c r="A34" s="13" t="s">
        <v>59</v>
      </c>
      <c r="B34" s="34"/>
      <c r="D34" s="4">
        <f>B34+C34</f>
        <v>0</v>
      </c>
      <c r="E34" s="22">
        <f t="shared" si="16"/>
      </c>
      <c r="F34" s="34"/>
      <c r="H34" s="4">
        <f>F34+G34</f>
        <v>0</v>
      </c>
      <c r="I34" s="22">
        <f t="shared" si="18"/>
      </c>
      <c r="J34" s="34"/>
      <c r="L34" s="4">
        <f>J34+K34</f>
        <v>0</v>
      </c>
      <c r="M34" s="22">
        <f t="shared" si="20"/>
      </c>
      <c r="N34" s="34"/>
      <c r="P34" s="4">
        <f>N34+O34</f>
        <v>0</v>
      </c>
      <c r="Q34" s="22">
        <f t="shared" si="22"/>
      </c>
      <c r="R34" s="34"/>
      <c r="T34" s="4">
        <f>R34+S34</f>
        <v>0</v>
      </c>
      <c r="U34" s="22">
        <f t="shared" si="24"/>
      </c>
      <c r="V34" s="4"/>
      <c r="X34" s="4">
        <f>V34+W34</f>
        <v>0</v>
      </c>
      <c r="Y34" s="22">
        <f t="shared" si="26"/>
      </c>
    </row>
    <row r="35" spans="1:25" ht="15.75">
      <c r="A35" s="13" t="s">
        <v>60</v>
      </c>
      <c r="B35" s="34"/>
      <c r="D35" s="4">
        <f>B35+C35</f>
        <v>0</v>
      </c>
      <c r="E35" s="22">
        <f t="shared" si="16"/>
      </c>
      <c r="F35" s="34"/>
      <c r="H35" s="4">
        <f>F35+G35</f>
        <v>0</v>
      </c>
      <c r="I35" s="22">
        <f t="shared" si="18"/>
      </c>
      <c r="J35" s="34"/>
      <c r="L35" s="4">
        <f>J35+K35</f>
        <v>0</v>
      </c>
      <c r="M35" s="22">
        <f t="shared" si="20"/>
      </c>
      <c r="N35" s="34"/>
      <c r="P35" s="4">
        <f>N35+O35</f>
        <v>0</v>
      </c>
      <c r="Q35" s="22">
        <f t="shared" si="22"/>
      </c>
      <c r="R35" s="34"/>
      <c r="T35" s="4">
        <f>R35+S35</f>
        <v>0</v>
      </c>
      <c r="U35" s="22">
        <f t="shared" si="24"/>
      </c>
      <c r="V35" s="4"/>
      <c r="X35" s="4">
        <f>V35+W35</f>
        <v>0</v>
      </c>
      <c r="Y35" s="22">
        <f t="shared" si="26"/>
      </c>
    </row>
    <row r="36" spans="1:25" ht="15.75">
      <c r="A36" s="13" t="s">
        <v>61</v>
      </c>
      <c r="B36" s="34"/>
      <c r="D36" s="4">
        <f>B36+C36</f>
        <v>0</v>
      </c>
      <c r="E36" s="22">
        <f t="shared" si="16"/>
      </c>
      <c r="F36" s="34"/>
      <c r="H36" s="4">
        <f>F36+G36</f>
        <v>0</v>
      </c>
      <c r="I36" s="22">
        <f t="shared" si="18"/>
      </c>
      <c r="J36" s="34"/>
      <c r="L36" s="4">
        <f>J36+K36</f>
        <v>0</v>
      </c>
      <c r="M36" s="22">
        <f t="shared" si="20"/>
      </c>
      <c r="N36" s="34"/>
      <c r="P36" s="4">
        <f>N36+O36</f>
        <v>0</v>
      </c>
      <c r="Q36" s="22">
        <f t="shared" si="22"/>
      </c>
      <c r="R36" s="34"/>
      <c r="T36" s="4">
        <f>R36+S36</f>
        <v>0</v>
      </c>
      <c r="U36" s="22">
        <f t="shared" si="24"/>
      </c>
      <c r="V36" s="4"/>
      <c r="X36" s="4">
        <f>V36+W36</f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>SUM(B40:B44)</f>
        <v>30</v>
      </c>
      <c r="C39" s="10">
        <f>SUM(C40:C44)</f>
        <v>0</v>
      </c>
      <c r="D39" s="10">
        <f>SUM(D40:D44)</f>
        <v>30</v>
      </c>
      <c r="E39" s="23">
        <f>SUM(E40:E44)</f>
        <v>0</v>
      </c>
      <c r="F39" s="35">
        <f aca="true" t="shared" si="27" ref="F39:Y39">SUM(F40:F44)</f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0</v>
      </c>
      <c r="D45" s="10">
        <f t="shared" si="28"/>
        <v>40</v>
      </c>
      <c r="E45" s="23">
        <f t="shared" si="28"/>
        <v>0</v>
      </c>
      <c r="F45" s="35">
        <f t="shared" si="28"/>
        <v>60</v>
      </c>
      <c r="G45" s="10">
        <f t="shared" si="28"/>
        <v>0</v>
      </c>
      <c r="H45" s="10">
        <f t="shared" si="28"/>
        <v>60</v>
      </c>
      <c r="I45" s="23">
        <f t="shared" si="28"/>
        <v>0</v>
      </c>
      <c r="J45" s="35">
        <f t="shared" si="28"/>
        <v>60</v>
      </c>
      <c r="K45" s="10">
        <f t="shared" si="28"/>
        <v>0</v>
      </c>
      <c r="L45" s="10">
        <f t="shared" si="28"/>
        <v>60</v>
      </c>
      <c r="M45" s="23">
        <f t="shared" si="28"/>
        <v>0</v>
      </c>
      <c r="N45" s="35">
        <f t="shared" si="28"/>
        <v>70</v>
      </c>
      <c r="O45" s="10">
        <f t="shared" si="28"/>
        <v>0</v>
      </c>
      <c r="P45" s="10">
        <f t="shared" si="28"/>
        <v>70</v>
      </c>
      <c r="Q45" s="23">
        <f t="shared" si="28"/>
        <v>0</v>
      </c>
      <c r="R45" s="35">
        <f t="shared" si="28"/>
        <v>95</v>
      </c>
      <c r="S45" s="10">
        <f t="shared" si="28"/>
        <v>0</v>
      </c>
      <c r="T45" s="10">
        <f t="shared" si="28"/>
        <v>95</v>
      </c>
      <c r="U45" s="23">
        <f t="shared" si="28"/>
        <v>0</v>
      </c>
      <c r="V45" s="10">
        <f t="shared" si="28"/>
        <v>70</v>
      </c>
      <c r="W45" s="10">
        <f t="shared" si="28"/>
        <v>0</v>
      </c>
      <c r="X45" s="10">
        <f t="shared" si="28"/>
        <v>70</v>
      </c>
      <c r="Y45" s="23">
        <f t="shared" si="28"/>
        <v>0</v>
      </c>
    </row>
    <row r="46" spans="1:25" ht="15.75">
      <c r="A46" s="13" t="s">
        <v>66</v>
      </c>
      <c r="B46" s="34"/>
      <c r="D46" s="4">
        <f>B46+C46</f>
        <v>0</v>
      </c>
      <c r="E46" s="22">
        <f aca="true" t="shared" si="29" ref="E46:E54">IF(D46&lt;30,"",IF(D46&lt;50,0.1,IF(D46&lt;80,0.2,IF(D46&lt;100,0.5,D46/100))))</f>
      </c>
      <c r="F46" s="37"/>
      <c r="H46" s="4">
        <f>F46+G46</f>
        <v>0</v>
      </c>
      <c r="I46" s="22">
        <f aca="true" t="shared" si="30" ref="I46:I54">IF(H46&lt;30,"",IF(H46&lt;50,0.1,IF(H46&lt;80,0.2,IF(H46&lt;100,0.5,H46/100))))</f>
      </c>
      <c r="J46" s="34"/>
      <c r="L46" s="4">
        <f>J46+K46</f>
        <v>0</v>
      </c>
      <c r="M46" s="22">
        <f aca="true" t="shared" si="31" ref="M46:M54">IF(L46&lt;30,"",IF(L46&lt;50,0.1,IF(L46&lt;80,0.2,IF(L46&lt;100,0.5,L46/100))))</f>
      </c>
      <c r="N46" s="34"/>
      <c r="P46" s="4">
        <f>N46+O46</f>
        <v>0</v>
      </c>
      <c r="Q46" s="22">
        <f aca="true" t="shared" si="32" ref="Q46:Q54">IF(P46&lt;30,"",IF(P46&lt;50,0.1,IF(P46&lt;80,0.2,IF(P46&lt;100,0.5,P46/100))))</f>
      </c>
      <c r="R46" s="34">
        <v>10</v>
      </c>
      <c r="T46" s="4">
        <f>R46+S46</f>
        <v>10</v>
      </c>
      <c r="U46" s="22">
        <f aca="true" t="shared" si="33" ref="U46:U54">IF(T46&lt;30,"",IF(T46&lt;50,0.1,IF(T46&lt;80,0.2,IF(T46&lt;100,0.5,T46/100))))</f>
      </c>
      <c r="V46" s="4">
        <v>20</v>
      </c>
      <c r="X46" s="4">
        <f>V46+W46</f>
        <v>20</v>
      </c>
      <c r="Y46" s="22">
        <f aca="true" t="shared" si="34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aca="true" t="shared" si="35" ref="D47:D54">B47+C47</f>
        <v>0</v>
      </c>
      <c r="E47" s="22">
        <f t="shared" si="29"/>
      </c>
      <c r="F47" s="37"/>
      <c r="H47" s="4">
        <f aca="true" t="shared" si="36" ref="H47:H54">F47+G47</f>
        <v>0</v>
      </c>
      <c r="I47" s="22">
        <f t="shared" si="30"/>
      </c>
      <c r="J47" s="34"/>
      <c r="L47" s="4">
        <f aca="true" t="shared" si="37" ref="L47:L54">J47+K47</f>
        <v>0</v>
      </c>
      <c r="M47" s="22">
        <f t="shared" si="31"/>
      </c>
      <c r="N47" s="34">
        <v>25</v>
      </c>
      <c r="P47" s="4">
        <f aca="true" t="shared" si="38" ref="P47:P54">N47+O47</f>
        <v>25</v>
      </c>
      <c r="Q47" s="22">
        <f t="shared" si="32"/>
      </c>
      <c r="R47" s="34"/>
      <c r="T47" s="4">
        <f aca="true" t="shared" si="39" ref="T47:T54">R47+S47</f>
        <v>0</v>
      </c>
      <c r="U47" s="22">
        <f t="shared" si="33"/>
      </c>
      <c r="V47" s="4"/>
      <c r="X47" s="4">
        <f aca="true" t="shared" si="40" ref="X47:X54">V47+W47</f>
        <v>0</v>
      </c>
      <c r="Y47" s="22">
        <f t="shared" si="34"/>
      </c>
    </row>
    <row r="48" spans="1:25" ht="15.75">
      <c r="A48" s="13" t="s">
        <v>63</v>
      </c>
      <c r="B48" s="34"/>
      <c r="D48" s="4">
        <f t="shared" si="35"/>
        <v>0</v>
      </c>
      <c r="E48" s="22">
        <f t="shared" si="29"/>
      </c>
      <c r="F48" s="37"/>
      <c r="H48" s="4">
        <f t="shared" si="36"/>
        <v>0</v>
      </c>
      <c r="I48" s="22">
        <f t="shared" si="30"/>
      </c>
      <c r="J48" s="34"/>
      <c r="L48" s="4">
        <f t="shared" si="37"/>
        <v>0</v>
      </c>
      <c r="M48" s="22">
        <f t="shared" si="31"/>
      </c>
      <c r="N48" s="34"/>
      <c r="P48" s="4">
        <f t="shared" si="38"/>
        <v>0</v>
      </c>
      <c r="Q48" s="22">
        <f t="shared" si="32"/>
      </c>
      <c r="R48" s="34">
        <v>20</v>
      </c>
      <c r="T48" s="4">
        <f t="shared" si="39"/>
        <v>20</v>
      </c>
      <c r="U48" s="22">
        <f t="shared" si="33"/>
      </c>
      <c r="V48" s="4"/>
      <c r="X48" s="4">
        <f t="shared" si="40"/>
        <v>0</v>
      </c>
      <c r="Y48" s="22">
        <f t="shared" si="34"/>
      </c>
    </row>
    <row r="49" spans="1:25" ht="15.75">
      <c r="A49" s="13" t="s">
        <v>65</v>
      </c>
      <c r="B49" s="34"/>
      <c r="D49" s="4">
        <f t="shared" si="35"/>
        <v>0</v>
      </c>
      <c r="E49" s="22">
        <f t="shared" si="29"/>
      </c>
      <c r="F49" s="37"/>
      <c r="H49" s="4">
        <f t="shared" si="36"/>
        <v>0</v>
      </c>
      <c r="I49" s="22">
        <f t="shared" si="30"/>
      </c>
      <c r="J49" s="34"/>
      <c r="L49" s="4">
        <f t="shared" si="37"/>
        <v>0</v>
      </c>
      <c r="M49" s="22">
        <f t="shared" si="31"/>
      </c>
      <c r="N49" s="34"/>
      <c r="P49" s="4">
        <f t="shared" si="38"/>
        <v>0</v>
      </c>
      <c r="Q49" s="22">
        <f t="shared" si="32"/>
      </c>
      <c r="R49" s="34"/>
      <c r="T49" s="4">
        <f t="shared" si="39"/>
        <v>0</v>
      </c>
      <c r="U49" s="22">
        <f t="shared" si="33"/>
      </c>
      <c r="V49" s="4"/>
      <c r="X49" s="4">
        <f t="shared" si="40"/>
        <v>0</v>
      </c>
      <c r="Y49" s="22">
        <f t="shared" si="34"/>
      </c>
    </row>
    <row r="50" spans="1:25" s="3" customFormat="1" ht="15.75">
      <c r="A50" s="13" t="s">
        <v>64</v>
      </c>
      <c r="B50" s="34"/>
      <c r="C50" s="5"/>
      <c r="D50" s="4">
        <f t="shared" si="35"/>
        <v>0</v>
      </c>
      <c r="E50" s="22">
        <f t="shared" si="29"/>
      </c>
      <c r="F50" s="37"/>
      <c r="G50" s="5"/>
      <c r="H50" s="4">
        <f t="shared" si="36"/>
        <v>0</v>
      </c>
      <c r="I50" s="22">
        <f t="shared" si="30"/>
      </c>
      <c r="J50" s="34"/>
      <c r="K50" s="5"/>
      <c r="L50" s="4">
        <f t="shared" si="37"/>
        <v>0</v>
      </c>
      <c r="M50" s="22">
        <f t="shared" si="31"/>
      </c>
      <c r="N50" s="34"/>
      <c r="O50" s="5"/>
      <c r="P50" s="4">
        <f t="shared" si="38"/>
        <v>0</v>
      </c>
      <c r="Q50" s="22">
        <f t="shared" si="32"/>
      </c>
      <c r="R50" s="34"/>
      <c r="S50" s="5"/>
      <c r="T50" s="4">
        <f t="shared" si="39"/>
        <v>0</v>
      </c>
      <c r="U50" s="22">
        <f t="shared" si="33"/>
      </c>
      <c r="V50" s="4"/>
      <c r="W50" s="5"/>
      <c r="X50" s="4">
        <f t="shared" si="40"/>
        <v>0</v>
      </c>
      <c r="Y50" s="22">
        <f t="shared" si="34"/>
      </c>
    </row>
    <row r="51" spans="1:25" s="3" customFormat="1" ht="15.75">
      <c r="A51" s="13" t="s">
        <v>11</v>
      </c>
      <c r="B51" s="34">
        <v>25</v>
      </c>
      <c r="C51" s="5"/>
      <c r="D51" s="4">
        <f t="shared" si="35"/>
        <v>25</v>
      </c>
      <c r="E51" s="22">
        <f t="shared" si="29"/>
      </c>
      <c r="F51" s="37">
        <v>25</v>
      </c>
      <c r="G51" s="5"/>
      <c r="H51" s="4">
        <f t="shared" si="36"/>
        <v>25</v>
      </c>
      <c r="I51" s="22">
        <f t="shared" si="30"/>
      </c>
      <c r="J51" s="34">
        <v>15</v>
      </c>
      <c r="K51" s="5"/>
      <c r="L51" s="4">
        <f t="shared" si="37"/>
        <v>15</v>
      </c>
      <c r="M51" s="22">
        <f t="shared" si="31"/>
      </c>
      <c r="N51" s="34">
        <v>25</v>
      </c>
      <c r="O51" s="5"/>
      <c r="P51" s="4">
        <f t="shared" si="38"/>
        <v>25</v>
      </c>
      <c r="Q51" s="22">
        <f t="shared" si="32"/>
      </c>
      <c r="R51" s="34"/>
      <c r="S51" s="5"/>
      <c r="T51" s="4">
        <f t="shared" si="39"/>
        <v>0</v>
      </c>
      <c r="U51" s="22">
        <f t="shared" si="33"/>
      </c>
      <c r="V51" s="4"/>
      <c r="W51" s="5"/>
      <c r="X51" s="4">
        <f t="shared" si="40"/>
        <v>0</v>
      </c>
      <c r="Y51" s="22">
        <f t="shared" si="34"/>
      </c>
    </row>
    <row r="52" spans="1:25" ht="15.75">
      <c r="A52" s="13" t="s">
        <v>15</v>
      </c>
      <c r="B52" s="34"/>
      <c r="D52" s="4">
        <f t="shared" si="35"/>
        <v>0</v>
      </c>
      <c r="E52" s="22">
        <f t="shared" si="29"/>
      </c>
      <c r="F52" s="37">
        <v>5</v>
      </c>
      <c r="H52" s="4">
        <f t="shared" si="36"/>
        <v>5</v>
      </c>
      <c r="I52" s="22">
        <f t="shared" si="30"/>
      </c>
      <c r="J52" s="34">
        <v>10</v>
      </c>
      <c r="L52" s="4">
        <f t="shared" si="37"/>
        <v>10</v>
      </c>
      <c r="M52" s="22">
        <f t="shared" si="31"/>
      </c>
      <c r="N52" s="34"/>
      <c r="P52" s="4">
        <f t="shared" si="38"/>
        <v>0</v>
      </c>
      <c r="Q52" s="22">
        <f t="shared" si="32"/>
      </c>
      <c r="R52" s="34">
        <v>20</v>
      </c>
      <c r="T52" s="4">
        <f t="shared" si="39"/>
        <v>20</v>
      </c>
      <c r="U52" s="22">
        <f t="shared" si="33"/>
      </c>
      <c r="V52" s="4">
        <v>20</v>
      </c>
      <c r="X52" s="4">
        <f t="shared" si="40"/>
        <v>20</v>
      </c>
      <c r="Y52" s="22">
        <f t="shared" si="34"/>
      </c>
    </row>
    <row r="53" spans="1:25" ht="15.75">
      <c r="A53" s="13" t="s">
        <v>13</v>
      </c>
      <c r="B53" s="34">
        <v>15</v>
      </c>
      <c r="D53" s="4">
        <f t="shared" si="35"/>
        <v>15</v>
      </c>
      <c r="E53" s="22">
        <f t="shared" si="29"/>
      </c>
      <c r="F53" s="37">
        <v>15</v>
      </c>
      <c r="H53" s="4">
        <f t="shared" si="36"/>
        <v>15</v>
      </c>
      <c r="I53" s="22">
        <f t="shared" si="30"/>
      </c>
      <c r="J53" s="34">
        <v>20</v>
      </c>
      <c r="L53" s="4">
        <f t="shared" si="37"/>
        <v>20</v>
      </c>
      <c r="M53" s="22">
        <f t="shared" si="31"/>
      </c>
      <c r="N53" s="34"/>
      <c r="P53" s="4">
        <f t="shared" si="38"/>
        <v>0</v>
      </c>
      <c r="Q53" s="22">
        <f t="shared" si="32"/>
      </c>
      <c r="R53" s="34">
        <v>20</v>
      </c>
      <c r="T53" s="4">
        <f t="shared" si="39"/>
        <v>20</v>
      </c>
      <c r="U53" s="22">
        <f t="shared" si="33"/>
      </c>
      <c r="V53" s="4">
        <v>10</v>
      </c>
      <c r="X53" s="4">
        <f t="shared" si="40"/>
        <v>10</v>
      </c>
      <c r="Y53" s="22">
        <f t="shared" si="34"/>
      </c>
    </row>
    <row r="54" spans="1:25" ht="15.75">
      <c r="A54" s="13" t="s">
        <v>21</v>
      </c>
      <c r="B54" s="34"/>
      <c r="D54" s="4">
        <f t="shared" si="35"/>
        <v>0</v>
      </c>
      <c r="E54" s="22">
        <f t="shared" si="29"/>
      </c>
      <c r="F54" s="37">
        <v>15</v>
      </c>
      <c r="H54" s="4">
        <f t="shared" si="36"/>
        <v>15</v>
      </c>
      <c r="I54" s="22">
        <f t="shared" si="30"/>
      </c>
      <c r="J54" s="34">
        <v>15</v>
      </c>
      <c r="L54" s="4">
        <f t="shared" si="37"/>
        <v>15</v>
      </c>
      <c r="M54" s="22">
        <f t="shared" si="31"/>
      </c>
      <c r="N54" s="34">
        <v>20</v>
      </c>
      <c r="P54" s="4">
        <f t="shared" si="38"/>
        <v>20</v>
      </c>
      <c r="Q54" s="22">
        <f t="shared" si="32"/>
      </c>
      <c r="R54" s="34">
        <v>25</v>
      </c>
      <c r="T54" s="4">
        <f t="shared" si="39"/>
        <v>25</v>
      </c>
      <c r="U54" s="22">
        <f t="shared" si="33"/>
      </c>
      <c r="V54" s="4">
        <v>20</v>
      </c>
      <c r="X54" s="4">
        <f t="shared" si="40"/>
        <v>20</v>
      </c>
      <c r="Y54" s="22">
        <f t="shared" si="34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0</v>
      </c>
      <c r="D55" s="10">
        <f t="shared" si="41"/>
        <v>70</v>
      </c>
      <c r="E55" s="23">
        <f t="shared" si="41"/>
        <v>0</v>
      </c>
      <c r="F55" s="35">
        <f t="shared" si="41"/>
        <v>55</v>
      </c>
      <c r="G55" s="10">
        <f t="shared" si="41"/>
        <v>0</v>
      </c>
      <c r="H55" s="10">
        <f t="shared" si="41"/>
        <v>55</v>
      </c>
      <c r="I55" s="23">
        <f t="shared" si="41"/>
        <v>0</v>
      </c>
      <c r="J55" s="35">
        <f t="shared" si="41"/>
        <v>80</v>
      </c>
      <c r="K55" s="10">
        <f t="shared" si="41"/>
        <v>0</v>
      </c>
      <c r="L55" s="10">
        <f t="shared" si="41"/>
        <v>80</v>
      </c>
      <c r="M55" s="23">
        <f t="shared" si="41"/>
        <v>0</v>
      </c>
      <c r="N55" s="35">
        <f t="shared" si="41"/>
        <v>70</v>
      </c>
      <c r="O55" s="10">
        <f t="shared" si="41"/>
        <v>0</v>
      </c>
      <c r="P55" s="10">
        <f t="shared" si="41"/>
        <v>70</v>
      </c>
      <c r="Q55" s="23">
        <f t="shared" si="41"/>
        <v>0</v>
      </c>
      <c r="R55" s="35">
        <f t="shared" si="41"/>
        <v>20</v>
      </c>
      <c r="S55" s="10">
        <f t="shared" si="41"/>
        <v>0</v>
      </c>
      <c r="T55" s="10">
        <f t="shared" si="41"/>
        <v>20</v>
      </c>
      <c r="U55" s="23">
        <f t="shared" si="41"/>
        <v>0</v>
      </c>
      <c r="V55" s="10">
        <f t="shared" si="41"/>
        <v>20</v>
      </c>
      <c r="W55" s="10">
        <f t="shared" si="41"/>
        <v>0</v>
      </c>
      <c r="X55" s="10">
        <f t="shared" si="41"/>
        <v>20</v>
      </c>
      <c r="Y55" s="23">
        <f t="shared" si="41"/>
        <v>0</v>
      </c>
    </row>
    <row r="56" spans="1:25" ht="15.75">
      <c r="A56" s="13" t="s">
        <v>78</v>
      </c>
      <c r="B56" s="34"/>
      <c r="D56" s="4">
        <f>B56+C56</f>
        <v>0</v>
      </c>
      <c r="E56" s="22">
        <f aca="true" t="shared" si="42" ref="E56:E71">IF(D56&lt;30,"",IF(D56&lt;50,0.1,IF(D56&lt;80,0.2,IF(D56&lt;100,0.5,D56/100))))</f>
      </c>
      <c r="F56" s="37"/>
      <c r="H56" s="4">
        <f>F56+G56</f>
        <v>0</v>
      </c>
      <c r="I56" s="22">
        <f aca="true" t="shared" si="43" ref="I56:I71">IF(H56&lt;30,"",IF(H56&lt;50,0.1,IF(H56&lt;80,0.2,IF(H56&lt;100,0.5,H56/100))))</f>
      </c>
      <c r="J56" s="34"/>
      <c r="L56" s="4">
        <f>J56+K56</f>
        <v>0</v>
      </c>
      <c r="M56" s="22">
        <f aca="true" t="shared" si="44" ref="M56:M71">IF(L56&lt;30,"",IF(L56&lt;50,0.1,IF(L56&lt;80,0.2,IF(L56&lt;100,0.5,L56/100))))</f>
      </c>
      <c r="N56" s="34">
        <v>20</v>
      </c>
      <c r="P56" s="4">
        <f>N56+O56</f>
        <v>20</v>
      </c>
      <c r="Q56" s="22">
        <f aca="true" t="shared" si="45" ref="Q56:Q71">IF(P56&lt;30,"",IF(P56&lt;50,0.1,IF(P56&lt;80,0.2,IF(P56&lt;100,0.5,P56/100))))</f>
      </c>
      <c r="R56" s="34">
        <v>10</v>
      </c>
      <c r="T56" s="4">
        <f>R56+S56</f>
        <v>10</v>
      </c>
      <c r="U56" s="22">
        <f aca="true" t="shared" si="46" ref="U56:U71">IF(T56&lt;30,"",IF(T56&lt;50,0.1,IF(T56&lt;80,0.2,IF(T56&lt;100,0.5,T56/100))))</f>
      </c>
      <c r="V56" s="4"/>
      <c r="X56" s="4">
        <f>V56+W56</f>
        <v>0</v>
      </c>
      <c r="Y56" s="22">
        <f aca="true" t="shared" si="47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>B57+C57</f>
        <v>0</v>
      </c>
      <c r="E57" s="22">
        <f t="shared" si="42"/>
      </c>
      <c r="F57" s="37"/>
      <c r="H57" s="4">
        <f>F57+G57</f>
        <v>0</v>
      </c>
      <c r="I57" s="22">
        <f t="shared" si="43"/>
      </c>
      <c r="J57" s="34"/>
      <c r="L57" s="4">
        <f>J57+K57</f>
        <v>0</v>
      </c>
      <c r="M57" s="22">
        <f t="shared" si="44"/>
      </c>
      <c r="N57" s="34"/>
      <c r="P57" s="4">
        <f>N57+O57</f>
        <v>0</v>
      </c>
      <c r="Q57" s="22">
        <f t="shared" si="45"/>
      </c>
      <c r="R57" s="34"/>
      <c r="T57" s="4">
        <f>R57+S57</f>
        <v>0</v>
      </c>
      <c r="U57" s="22">
        <f t="shared" si="46"/>
      </c>
      <c r="V57" s="4"/>
      <c r="X57" s="4">
        <f>V57+W57</f>
        <v>0</v>
      </c>
      <c r="Y57" s="22">
        <f t="shared" si="47"/>
      </c>
    </row>
    <row r="58" spans="1:25" ht="15.75">
      <c r="A58" s="13" t="s">
        <v>80</v>
      </c>
      <c r="B58" s="34"/>
      <c r="D58" s="4">
        <f aca="true" t="shared" si="48" ref="D58:D71">B58+C58</f>
        <v>0</v>
      </c>
      <c r="E58" s="22">
        <f t="shared" si="42"/>
      </c>
      <c r="F58" s="37"/>
      <c r="H58" s="4">
        <f aca="true" t="shared" si="49" ref="H58:H71">F58+G58</f>
        <v>0</v>
      </c>
      <c r="I58" s="22">
        <f t="shared" si="43"/>
      </c>
      <c r="J58" s="34"/>
      <c r="L58" s="4">
        <f aca="true" t="shared" si="50" ref="L58:L71">J58+K58</f>
        <v>0</v>
      </c>
      <c r="M58" s="22">
        <f t="shared" si="44"/>
      </c>
      <c r="N58" s="34"/>
      <c r="P58" s="4">
        <f aca="true" t="shared" si="51" ref="P58:P71">N58+O58</f>
        <v>0</v>
      </c>
      <c r="Q58" s="22">
        <f t="shared" si="45"/>
      </c>
      <c r="R58" s="34"/>
      <c r="T58" s="4">
        <f aca="true" t="shared" si="52" ref="T58:T71">R58+S58</f>
        <v>0</v>
      </c>
      <c r="U58" s="22">
        <f t="shared" si="46"/>
      </c>
      <c r="V58" s="4"/>
      <c r="X58" s="4">
        <f aca="true" t="shared" si="53" ref="X58:X71">V58+W58</f>
        <v>0</v>
      </c>
      <c r="Y58" s="22">
        <f t="shared" si="47"/>
      </c>
    </row>
    <row r="59" spans="1:25" ht="15.75">
      <c r="A59" s="13" t="s">
        <v>81</v>
      </c>
      <c r="B59" s="34"/>
      <c r="D59" s="4">
        <f t="shared" si="48"/>
        <v>0</v>
      </c>
      <c r="E59" s="22">
        <f t="shared" si="42"/>
      </c>
      <c r="F59" s="37"/>
      <c r="H59" s="4">
        <f t="shared" si="49"/>
        <v>0</v>
      </c>
      <c r="I59" s="22">
        <f t="shared" si="43"/>
      </c>
      <c r="J59" s="34"/>
      <c r="L59" s="4">
        <f t="shared" si="50"/>
        <v>0</v>
      </c>
      <c r="M59" s="22">
        <f t="shared" si="44"/>
      </c>
      <c r="N59" s="34"/>
      <c r="P59" s="4">
        <f t="shared" si="51"/>
        <v>0</v>
      </c>
      <c r="Q59" s="22">
        <f t="shared" si="45"/>
      </c>
      <c r="R59" s="34"/>
      <c r="T59" s="4">
        <f t="shared" si="52"/>
        <v>0</v>
      </c>
      <c r="U59" s="22">
        <f t="shared" si="46"/>
      </c>
      <c r="V59" s="4"/>
      <c r="X59" s="4">
        <f t="shared" si="53"/>
        <v>0</v>
      </c>
      <c r="Y59" s="22">
        <f t="shared" si="47"/>
      </c>
    </row>
    <row r="60" spans="1:25" ht="15.75">
      <c r="A60" s="13" t="s">
        <v>70</v>
      </c>
      <c r="B60" s="34">
        <v>10</v>
      </c>
      <c r="D60" s="4">
        <f t="shared" si="48"/>
        <v>10</v>
      </c>
      <c r="E60" s="22">
        <f t="shared" si="42"/>
      </c>
      <c r="F60" s="37">
        <v>15</v>
      </c>
      <c r="H60" s="4">
        <f t="shared" si="49"/>
        <v>15</v>
      </c>
      <c r="I60" s="22">
        <f t="shared" si="43"/>
      </c>
      <c r="J60" s="34">
        <v>15</v>
      </c>
      <c r="L60" s="4">
        <f t="shared" si="50"/>
        <v>15</v>
      </c>
      <c r="M60" s="22">
        <f t="shared" si="44"/>
      </c>
      <c r="N60" s="4">
        <v>10</v>
      </c>
      <c r="P60" s="4">
        <f t="shared" si="51"/>
        <v>10</v>
      </c>
      <c r="Q60" s="22">
        <f t="shared" si="45"/>
      </c>
      <c r="R60" s="34">
        <v>10</v>
      </c>
      <c r="T60" s="4">
        <f t="shared" si="52"/>
        <v>10</v>
      </c>
      <c r="U60" s="22">
        <f t="shared" si="46"/>
      </c>
      <c r="V60" s="4">
        <v>10</v>
      </c>
      <c r="X60" s="4">
        <f t="shared" si="53"/>
        <v>10</v>
      </c>
      <c r="Y60" s="22">
        <f t="shared" si="47"/>
      </c>
    </row>
    <row r="61" spans="1:25" ht="15.75">
      <c r="A61" s="13" t="s">
        <v>71</v>
      </c>
      <c r="B61" s="34">
        <v>10</v>
      </c>
      <c r="D61" s="4">
        <f>B61+C61</f>
        <v>10</v>
      </c>
      <c r="E61" s="22">
        <f t="shared" si="42"/>
      </c>
      <c r="F61" s="37">
        <v>15</v>
      </c>
      <c r="H61" s="4">
        <f>F61+G61</f>
        <v>15</v>
      </c>
      <c r="I61" s="22">
        <f t="shared" si="43"/>
      </c>
      <c r="J61" s="34">
        <v>15</v>
      </c>
      <c r="L61" s="4">
        <f>J61+K61</f>
        <v>15</v>
      </c>
      <c r="M61" s="22">
        <f t="shared" si="44"/>
      </c>
      <c r="N61" s="4">
        <v>10</v>
      </c>
      <c r="P61" s="4">
        <f>N61+O61</f>
        <v>10</v>
      </c>
      <c r="Q61" s="22">
        <f t="shared" si="45"/>
      </c>
      <c r="R61" s="34"/>
      <c r="T61" s="4">
        <f>R61+S61</f>
        <v>0</v>
      </c>
      <c r="U61" s="22">
        <f t="shared" si="46"/>
      </c>
      <c r="V61" s="4">
        <v>10</v>
      </c>
      <c r="X61" s="4">
        <f>V61+W61</f>
        <v>10</v>
      </c>
      <c r="Y61" s="22">
        <f t="shared" si="47"/>
      </c>
    </row>
    <row r="62" spans="1:25" ht="15.75">
      <c r="A62" s="13" t="s">
        <v>72</v>
      </c>
      <c r="B62" s="34">
        <v>10</v>
      </c>
      <c r="D62" s="4">
        <f>B62+C62</f>
        <v>10</v>
      </c>
      <c r="E62" s="22">
        <f t="shared" si="42"/>
      </c>
      <c r="F62" s="37"/>
      <c r="H62" s="4">
        <f>F62+G62</f>
        <v>0</v>
      </c>
      <c r="I62" s="22">
        <f t="shared" si="43"/>
      </c>
      <c r="J62" s="34"/>
      <c r="L62" s="4">
        <f>J62+K62</f>
        <v>0</v>
      </c>
      <c r="M62" s="22">
        <f t="shared" si="44"/>
      </c>
      <c r="N62" s="34"/>
      <c r="P62" s="4">
        <f>N62+O62</f>
        <v>0</v>
      </c>
      <c r="Q62" s="22">
        <f t="shared" si="45"/>
      </c>
      <c r="R62" s="34"/>
      <c r="T62" s="4">
        <f>R62+S62</f>
        <v>0</v>
      </c>
      <c r="U62" s="22">
        <f t="shared" si="46"/>
      </c>
      <c r="V62" s="4"/>
      <c r="X62" s="4">
        <f>V62+W62</f>
        <v>0</v>
      </c>
      <c r="Y62" s="22">
        <f t="shared" si="47"/>
      </c>
    </row>
    <row r="63" spans="1:25" ht="15.75">
      <c r="A63" s="13" t="s">
        <v>73</v>
      </c>
      <c r="B63" s="34"/>
      <c r="D63" s="4">
        <f t="shared" si="48"/>
        <v>0</v>
      </c>
      <c r="E63" s="22">
        <f t="shared" si="42"/>
      </c>
      <c r="F63" s="37"/>
      <c r="H63" s="4">
        <f t="shared" si="49"/>
        <v>0</v>
      </c>
      <c r="I63" s="22">
        <f t="shared" si="43"/>
      </c>
      <c r="J63" s="34"/>
      <c r="L63" s="4">
        <f t="shared" si="50"/>
        <v>0</v>
      </c>
      <c r="M63" s="22">
        <f t="shared" si="44"/>
      </c>
      <c r="N63" s="34"/>
      <c r="P63" s="4">
        <f t="shared" si="51"/>
        <v>0</v>
      </c>
      <c r="Q63" s="22">
        <f t="shared" si="45"/>
      </c>
      <c r="R63" s="34"/>
      <c r="T63" s="4">
        <f t="shared" si="52"/>
        <v>0</v>
      </c>
      <c r="U63" s="22">
        <f t="shared" si="46"/>
      </c>
      <c r="V63" s="4"/>
      <c r="X63" s="4">
        <f t="shared" si="53"/>
        <v>0</v>
      </c>
      <c r="Y63" s="22">
        <f t="shared" si="47"/>
      </c>
    </row>
    <row r="64" spans="1:25" ht="15.75">
      <c r="A64" s="13" t="s">
        <v>74</v>
      </c>
      <c r="B64" s="34">
        <v>10</v>
      </c>
      <c r="C64" s="4"/>
      <c r="D64" s="4">
        <f t="shared" si="48"/>
        <v>10</v>
      </c>
      <c r="E64" s="22">
        <f t="shared" si="42"/>
      </c>
      <c r="F64" s="37"/>
      <c r="G64" s="4"/>
      <c r="H64" s="4">
        <f t="shared" si="49"/>
        <v>0</v>
      </c>
      <c r="I64" s="22">
        <f t="shared" si="43"/>
      </c>
      <c r="J64" s="34">
        <v>15</v>
      </c>
      <c r="K64" s="4"/>
      <c r="L64" s="4">
        <f t="shared" si="50"/>
        <v>15</v>
      </c>
      <c r="M64" s="22">
        <f t="shared" si="44"/>
      </c>
      <c r="N64" s="34"/>
      <c r="O64" s="4"/>
      <c r="P64" s="4">
        <f t="shared" si="51"/>
        <v>0</v>
      </c>
      <c r="Q64" s="22">
        <f t="shared" si="45"/>
      </c>
      <c r="R64" s="34"/>
      <c r="S64" s="4"/>
      <c r="T64" s="4">
        <f t="shared" si="52"/>
        <v>0</v>
      </c>
      <c r="U64" s="22">
        <f t="shared" si="46"/>
      </c>
      <c r="V64" s="4"/>
      <c r="W64" s="4"/>
      <c r="X64" s="4">
        <f t="shared" si="53"/>
        <v>0</v>
      </c>
      <c r="Y64" s="22">
        <f t="shared" si="47"/>
      </c>
    </row>
    <row r="65" spans="1:25" ht="15.75">
      <c r="A65" s="13" t="s">
        <v>75</v>
      </c>
      <c r="B65" s="34"/>
      <c r="C65" s="4"/>
      <c r="D65" s="4">
        <f t="shared" si="48"/>
        <v>0</v>
      </c>
      <c r="E65" s="22">
        <f t="shared" si="42"/>
      </c>
      <c r="F65" s="37"/>
      <c r="G65" s="4"/>
      <c r="H65" s="4">
        <f t="shared" si="49"/>
        <v>0</v>
      </c>
      <c r="I65" s="22">
        <f t="shared" si="43"/>
      </c>
      <c r="J65" s="34"/>
      <c r="K65" s="4"/>
      <c r="L65" s="4">
        <f t="shared" si="50"/>
        <v>0</v>
      </c>
      <c r="M65" s="22">
        <f t="shared" si="44"/>
      </c>
      <c r="N65" s="34"/>
      <c r="O65" s="4"/>
      <c r="P65" s="4">
        <f t="shared" si="51"/>
        <v>0</v>
      </c>
      <c r="Q65" s="22">
        <f t="shared" si="45"/>
      </c>
      <c r="R65" s="34"/>
      <c r="S65" s="4"/>
      <c r="T65" s="4">
        <f t="shared" si="52"/>
        <v>0</v>
      </c>
      <c r="U65" s="22">
        <f t="shared" si="46"/>
      </c>
      <c r="V65" s="4"/>
      <c r="W65" s="4"/>
      <c r="X65" s="4">
        <f t="shared" si="53"/>
        <v>0</v>
      </c>
      <c r="Y65" s="22">
        <f t="shared" si="47"/>
      </c>
    </row>
    <row r="66" spans="1:25" ht="15.75">
      <c r="A66" s="13" t="s">
        <v>76</v>
      </c>
      <c r="B66" s="34"/>
      <c r="C66" s="4"/>
      <c r="D66" s="4">
        <f t="shared" si="48"/>
        <v>0</v>
      </c>
      <c r="E66" s="22">
        <f t="shared" si="42"/>
      </c>
      <c r="F66" s="37"/>
      <c r="G66" s="4"/>
      <c r="H66" s="4">
        <f t="shared" si="49"/>
        <v>0</v>
      </c>
      <c r="I66" s="22">
        <f t="shared" si="43"/>
      </c>
      <c r="J66" s="34"/>
      <c r="K66" s="4"/>
      <c r="L66" s="4">
        <f t="shared" si="50"/>
        <v>0</v>
      </c>
      <c r="M66" s="22">
        <f t="shared" si="44"/>
      </c>
      <c r="N66" s="34"/>
      <c r="O66" s="4"/>
      <c r="P66" s="4">
        <f t="shared" si="51"/>
        <v>0</v>
      </c>
      <c r="Q66" s="22">
        <f t="shared" si="45"/>
      </c>
      <c r="R66" s="34"/>
      <c r="S66" s="4"/>
      <c r="T66" s="4">
        <f t="shared" si="52"/>
        <v>0</v>
      </c>
      <c r="U66" s="22">
        <f t="shared" si="46"/>
      </c>
      <c r="V66" s="4"/>
      <c r="W66" s="4"/>
      <c r="X66" s="4">
        <f t="shared" si="53"/>
        <v>0</v>
      </c>
      <c r="Y66" s="22">
        <f t="shared" si="47"/>
      </c>
    </row>
    <row r="67" spans="1:25" ht="15.75">
      <c r="A67" s="13" t="s">
        <v>77</v>
      </c>
      <c r="B67" s="34"/>
      <c r="C67" s="4"/>
      <c r="D67" s="4">
        <f t="shared" si="48"/>
        <v>0</v>
      </c>
      <c r="E67" s="22">
        <f t="shared" si="42"/>
      </c>
      <c r="F67" s="37"/>
      <c r="G67" s="4"/>
      <c r="H67" s="4">
        <f t="shared" si="49"/>
        <v>0</v>
      </c>
      <c r="I67" s="22">
        <f t="shared" si="43"/>
      </c>
      <c r="J67" s="34"/>
      <c r="K67" s="4"/>
      <c r="L67" s="4">
        <f t="shared" si="50"/>
        <v>0</v>
      </c>
      <c r="M67" s="22">
        <f t="shared" si="44"/>
      </c>
      <c r="N67" s="34"/>
      <c r="O67" s="4"/>
      <c r="P67" s="4">
        <f t="shared" si="51"/>
        <v>0</v>
      </c>
      <c r="Q67" s="22">
        <f t="shared" si="45"/>
      </c>
      <c r="R67" s="34"/>
      <c r="S67" s="4"/>
      <c r="T67" s="4">
        <f t="shared" si="52"/>
        <v>0</v>
      </c>
      <c r="U67" s="22">
        <f t="shared" si="46"/>
      </c>
      <c r="V67" s="4"/>
      <c r="W67" s="4"/>
      <c r="X67" s="4">
        <f t="shared" si="53"/>
        <v>0</v>
      </c>
      <c r="Y67" s="22">
        <f t="shared" si="47"/>
      </c>
    </row>
    <row r="68" spans="1:25" ht="15.75">
      <c r="A68" s="13" t="s">
        <v>68</v>
      </c>
      <c r="B68" s="34"/>
      <c r="D68" s="4">
        <f>B68+C68</f>
        <v>0</v>
      </c>
      <c r="E68" s="22">
        <f t="shared" si="42"/>
      </c>
      <c r="F68" s="34"/>
      <c r="H68" s="4">
        <f>F68+G68</f>
        <v>0</v>
      </c>
      <c r="I68" s="22">
        <f t="shared" si="43"/>
      </c>
      <c r="J68" s="34">
        <v>10</v>
      </c>
      <c r="L68" s="4">
        <f>J68+K68</f>
        <v>10</v>
      </c>
      <c r="M68" s="22">
        <f t="shared" si="44"/>
      </c>
      <c r="N68" s="34"/>
      <c r="P68" s="4">
        <f>N68+O68</f>
        <v>0</v>
      </c>
      <c r="Q68" s="22">
        <f t="shared" si="45"/>
      </c>
      <c r="R68" s="34"/>
      <c r="T68" s="4">
        <f>R68+S68</f>
        <v>0</v>
      </c>
      <c r="U68" s="22">
        <f t="shared" si="46"/>
      </c>
      <c r="V68" s="4"/>
      <c r="X68" s="4">
        <f>V68+W68</f>
        <v>0</v>
      </c>
      <c r="Y68" s="22">
        <f t="shared" si="47"/>
      </c>
    </row>
    <row r="69" spans="1:25" ht="15.75">
      <c r="A69" s="13" t="s">
        <v>69</v>
      </c>
      <c r="B69" s="34"/>
      <c r="D69" s="4">
        <f t="shared" si="48"/>
        <v>0</v>
      </c>
      <c r="E69" s="22">
        <f t="shared" si="42"/>
      </c>
      <c r="F69" s="34"/>
      <c r="H69" s="4">
        <f t="shared" si="49"/>
        <v>0</v>
      </c>
      <c r="I69" s="22">
        <f t="shared" si="43"/>
      </c>
      <c r="J69" s="34"/>
      <c r="L69" s="4">
        <f t="shared" si="50"/>
        <v>0</v>
      </c>
      <c r="M69" s="22">
        <f t="shared" si="44"/>
      </c>
      <c r="N69" s="34"/>
      <c r="P69" s="4">
        <f t="shared" si="51"/>
        <v>0</v>
      </c>
      <c r="Q69" s="22">
        <f t="shared" si="45"/>
      </c>
      <c r="R69" s="34"/>
      <c r="T69" s="4">
        <f t="shared" si="52"/>
        <v>0</v>
      </c>
      <c r="U69" s="22">
        <f t="shared" si="46"/>
      </c>
      <c r="V69" s="4"/>
      <c r="X69" s="4">
        <f t="shared" si="53"/>
        <v>0</v>
      </c>
      <c r="Y69" s="22">
        <f t="shared" si="47"/>
      </c>
    </row>
    <row r="70" spans="1:25" ht="15.75">
      <c r="A70" s="13" t="s">
        <v>10</v>
      </c>
      <c r="B70" s="34">
        <v>10</v>
      </c>
      <c r="D70" s="4">
        <f t="shared" si="48"/>
        <v>10</v>
      </c>
      <c r="E70" s="22">
        <f t="shared" si="42"/>
      </c>
      <c r="F70" s="37">
        <v>10</v>
      </c>
      <c r="H70" s="4">
        <f t="shared" si="49"/>
        <v>10</v>
      </c>
      <c r="I70" s="22">
        <f t="shared" si="43"/>
      </c>
      <c r="J70" s="34">
        <v>15</v>
      </c>
      <c r="L70" s="4">
        <f t="shared" si="50"/>
        <v>15</v>
      </c>
      <c r="M70" s="22">
        <f t="shared" si="44"/>
      </c>
      <c r="N70" s="34">
        <v>10</v>
      </c>
      <c r="P70" s="4">
        <f t="shared" si="51"/>
        <v>10</v>
      </c>
      <c r="Q70" s="22">
        <f t="shared" si="45"/>
      </c>
      <c r="R70" s="34"/>
      <c r="T70" s="4">
        <f t="shared" si="52"/>
        <v>0</v>
      </c>
      <c r="U70" s="22">
        <f t="shared" si="46"/>
      </c>
      <c r="V70" s="4"/>
      <c r="X70" s="4">
        <f t="shared" si="53"/>
        <v>0</v>
      </c>
      <c r="Y70" s="22">
        <f t="shared" si="47"/>
      </c>
    </row>
    <row r="71" spans="1:25" ht="15.75">
      <c r="A71" s="13" t="s">
        <v>19</v>
      </c>
      <c r="B71" s="34">
        <v>20</v>
      </c>
      <c r="D71" s="4">
        <f t="shared" si="48"/>
        <v>20</v>
      </c>
      <c r="E71" s="22">
        <f t="shared" si="42"/>
      </c>
      <c r="F71" s="37">
        <v>15</v>
      </c>
      <c r="H71" s="4">
        <f t="shared" si="49"/>
        <v>15</v>
      </c>
      <c r="I71" s="22">
        <f t="shared" si="43"/>
      </c>
      <c r="J71" s="34">
        <v>10</v>
      </c>
      <c r="L71" s="4">
        <f t="shared" si="50"/>
        <v>10</v>
      </c>
      <c r="M71" s="22">
        <f t="shared" si="44"/>
      </c>
      <c r="N71" s="34">
        <v>20</v>
      </c>
      <c r="P71" s="4">
        <f t="shared" si="51"/>
        <v>20</v>
      </c>
      <c r="Q71" s="22">
        <f t="shared" si="45"/>
      </c>
      <c r="R71" s="34"/>
      <c r="T71" s="4">
        <f t="shared" si="52"/>
        <v>0</v>
      </c>
      <c r="U71" s="22">
        <f t="shared" si="46"/>
      </c>
      <c r="V71" s="4"/>
      <c r="X71" s="4">
        <f t="shared" si="53"/>
        <v>0</v>
      </c>
      <c r="Y71" s="22">
        <f t="shared" si="47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0</v>
      </c>
      <c r="D72" s="10">
        <f t="shared" si="54"/>
        <v>45</v>
      </c>
      <c r="E72" s="23">
        <f t="shared" si="54"/>
        <v>0</v>
      </c>
      <c r="F72" s="24">
        <f t="shared" si="54"/>
        <v>55</v>
      </c>
      <c r="G72" s="19">
        <f t="shared" si="54"/>
        <v>0</v>
      </c>
      <c r="H72" s="6">
        <f t="shared" si="54"/>
        <v>55</v>
      </c>
      <c r="I72" s="23">
        <f t="shared" si="54"/>
        <v>0</v>
      </c>
      <c r="J72" s="35">
        <f t="shared" si="54"/>
        <v>25</v>
      </c>
      <c r="K72" s="19">
        <f t="shared" si="54"/>
        <v>0</v>
      </c>
      <c r="L72" s="6">
        <f t="shared" si="54"/>
        <v>25</v>
      </c>
      <c r="M72" s="23">
        <f t="shared" si="54"/>
        <v>0</v>
      </c>
      <c r="N72" s="35">
        <f t="shared" si="54"/>
        <v>30</v>
      </c>
      <c r="O72" s="19">
        <f t="shared" si="54"/>
        <v>0</v>
      </c>
      <c r="P72" s="6">
        <f t="shared" si="54"/>
        <v>30</v>
      </c>
      <c r="Q72" s="23">
        <f t="shared" si="54"/>
        <v>0</v>
      </c>
      <c r="R72" s="35">
        <f t="shared" si="54"/>
        <v>85</v>
      </c>
      <c r="S72" s="19">
        <f t="shared" si="54"/>
        <v>0</v>
      </c>
      <c r="T72" s="6">
        <f t="shared" si="54"/>
        <v>85</v>
      </c>
      <c r="U72" s="23">
        <f t="shared" si="54"/>
        <v>0</v>
      </c>
      <c r="V72" s="10">
        <f t="shared" si="54"/>
        <v>75</v>
      </c>
      <c r="W72" s="19">
        <f t="shared" si="54"/>
        <v>0</v>
      </c>
      <c r="X72" s="6">
        <f t="shared" si="54"/>
        <v>75</v>
      </c>
      <c r="Y72" s="23">
        <f t="shared" si="54"/>
        <v>0</v>
      </c>
    </row>
    <row r="73" spans="1:25" ht="15.75">
      <c r="A73" s="13" t="s">
        <v>2</v>
      </c>
      <c r="B73" s="34">
        <v>25</v>
      </c>
      <c r="D73" s="4">
        <f aca="true" t="shared" si="55" ref="D73:D79">B73+C73</f>
        <v>25</v>
      </c>
      <c r="E73" s="22">
        <f aca="true" t="shared" si="56" ref="E73:E79">IF(D73&lt;30,"",IF(D73&lt;50,0.1,IF(D73&lt;80,0.2,IF(D73&lt;100,0.5,D73/100))))</f>
      </c>
      <c r="F73" s="37">
        <v>20</v>
      </c>
      <c r="H73" s="4">
        <f aca="true" t="shared" si="57" ref="H73:H79">F73+G73</f>
        <v>20</v>
      </c>
      <c r="I73" s="22">
        <f aca="true" t="shared" si="58" ref="I73:I79">IF(H73&lt;30,"",IF(H73&lt;50,0.1,IF(H73&lt;80,0.2,IF(H73&lt;100,0.5,H73/100))))</f>
      </c>
      <c r="J73" s="34">
        <v>10</v>
      </c>
      <c r="L73" s="4">
        <f aca="true" t="shared" si="59" ref="L73:L79">J73+K73</f>
        <v>10</v>
      </c>
      <c r="M73" s="22">
        <f aca="true" t="shared" si="60" ref="M73:M79">IF(L73&lt;30,"",IF(L73&lt;50,0.1,IF(L73&lt;80,0.2,IF(L73&lt;100,0.5,L73/100))))</f>
      </c>
      <c r="N73" s="34">
        <v>10</v>
      </c>
      <c r="P73" s="4">
        <f aca="true" t="shared" si="61" ref="P73:P79">N73+O73</f>
        <v>10</v>
      </c>
      <c r="Q73" s="22">
        <f aca="true" t="shared" si="62" ref="Q73:Q79">IF(P73&lt;30,"",IF(P73&lt;50,0.1,IF(P73&lt;80,0.2,IF(P73&lt;100,0.5,P73/100))))</f>
      </c>
      <c r="R73" s="34">
        <v>20</v>
      </c>
      <c r="T73" s="4">
        <f aca="true" t="shared" si="63" ref="T73:T79">R73+S73</f>
        <v>20</v>
      </c>
      <c r="U73" s="22">
        <f aca="true" t="shared" si="64" ref="U73:U79">IF(T73&lt;30,"",IF(T73&lt;50,0.1,IF(T73&lt;80,0.2,IF(T73&lt;100,0.5,T73/100))))</f>
      </c>
      <c r="V73" s="4">
        <v>20</v>
      </c>
      <c r="X73" s="4">
        <f aca="true" t="shared" si="65" ref="X73:X79">V73+W73</f>
        <v>20</v>
      </c>
      <c r="Y73" s="22">
        <f aca="true" t="shared" si="66" ref="Y73:Y79">IF(X73&lt;30,"",IF(X73&lt;50,0.1,IF(X73&lt;80,0.2,IF(X73&lt;100,0.5,X73/100))))</f>
      </c>
    </row>
    <row r="74" spans="1:25" ht="15.75">
      <c r="A74" s="13" t="s">
        <v>9</v>
      </c>
      <c r="B74" s="34">
        <v>20</v>
      </c>
      <c r="D74" s="4">
        <f t="shared" si="55"/>
        <v>20</v>
      </c>
      <c r="E74" s="22">
        <f t="shared" si="56"/>
      </c>
      <c r="F74" s="37">
        <v>15</v>
      </c>
      <c r="H74" s="4">
        <f t="shared" si="57"/>
        <v>15</v>
      </c>
      <c r="I74" s="22">
        <f t="shared" si="58"/>
      </c>
      <c r="J74" s="34">
        <v>15</v>
      </c>
      <c r="L74" s="4">
        <f t="shared" si="59"/>
        <v>15</v>
      </c>
      <c r="M74" s="22">
        <f t="shared" si="60"/>
      </c>
      <c r="N74" s="34">
        <v>20</v>
      </c>
      <c r="P74" s="4">
        <f t="shared" si="61"/>
        <v>20</v>
      </c>
      <c r="Q74" s="22">
        <f t="shared" si="62"/>
      </c>
      <c r="R74" s="34">
        <v>15</v>
      </c>
      <c r="T74" s="4">
        <f t="shared" si="63"/>
        <v>15</v>
      </c>
      <c r="U74" s="22">
        <f t="shared" si="64"/>
      </c>
      <c r="V74" s="4">
        <v>15</v>
      </c>
      <c r="X74" s="4">
        <f t="shared" si="65"/>
        <v>15</v>
      </c>
      <c r="Y74" s="22">
        <f t="shared" si="66"/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">
        <v>20</v>
      </c>
      <c r="X76" s="4">
        <f t="shared" si="65"/>
        <v>20</v>
      </c>
      <c r="Y76" s="22">
        <f t="shared" si="66"/>
      </c>
    </row>
    <row r="77" spans="1:25" ht="15.75">
      <c r="A77" s="15" t="s">
        <v>27</v>
      </c>
      <c r="B77" s="34"/>
      <c r="C77" s="7"/>
      <c r="D77" s="4">
        <f t="shared" si="55"/>
        <v>0</v>
      </c>
      <c r="E77" s="22">
        <f t="shared" si="56"/>
      </c>
      <c r="F77" s="38">
        <v>10</v>
      </c>
      <c r="G77" s="7"/>
      <c r="H77" s="4">
        <f t="shared" si="57"/>
        <v>10</v>
      </c>
      <c r="I77" s="22">
        <f t="shared" si="58"/>
      </c>
      <c r="J77" s="34"/>
      <c r="K77" s="7"/>
      <c r="L77" s="4">
        <f t="shared" si="59"/>
        <v>0</v>
      </c>
      <c r="M77" s="22">
        <f t="shared" si="60"/>
      </c>
      <c r="N77" s="34"/>
      <c r="O77" s="7"/>
      <c r="P77" s="4">
        <f t="shared" si="61"/>
        <v>0</v>
      </c>
      <c r="Q77" s="22">
        <f t="shared" si="62"/>
      </c>
      <c r="R77" s="34">
        <v>15</v>
      </c>
      <c r="S77" s="7"/>
      <c r="T77" s="4">
        <f t="shared" si="63"/>
        <v>15</v>
      </c>
      <c r="U77" s="22">
        <f t="shared" si="64"/>
      </c>
      <c r="V77" s="4">
        <v>10</v>
      </c>
      <c r="W77" s="7"/>
      <c r="X77" s="4">
        <f t="shared" si="65"/>
        <v>10</v>
      </c>
      <c r="Y77" s="22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>B72+B55+B45+B39+B27+B7</f>
        <v>400</v>
      </c>
      <c r="C80" s="26">
        <f>C72+C55+C45+C39+C27+C7</f>
        <v>0</v>
      </c>
      <c r="D80" s="26">
        <f>D72+D55+D45+D39+D27+D7</f>
        <v>400</v>
      </c>
      <c r="E80" s="28">
        <f>E72+E55+E45+E39+E27+E7</f>
        <v>0</v>
      </c>
      <c r="F80" s="36">
        <f aca="true" t="shared" si="67" ref="F80:Y80">F72+F55+F45+F39+F27+F7</f>
        <v>400</v>
      </c>
      <c r="G80" s="26">
        <f t="shared" si="67"/>
        <v>0</v>
      </c>
      <c r="H80" s="26">
        <f t="shared" si="67"/>
        <v>400</v>
      </c>
      <c r="I80" s="28">
        <f t="shared" si="67"/>
        <v>0</v>
      </c>
      <c r="J80" s="36">
        <f t="shared" si="67"/>
        <v>400</v>
      </c>
      <c r="K80" s="26">
        <f t="shared" si="67"/>
        <v>0</v>
      </c>
      <c r="L80" s="26">
        <f t="shared" si="67"/>
        <v>400</v>
      </c>
      <c r="M80" s="28">
        <f t="shared" si="67"/>
        <v>0</v>
      </c>
      <c r="N80" s="36">
        <f t="shared" si="67"/>
        <v>395</v>
      </c>
      <c r="O80" s="26">
        <f t="shared" si="67"/>
        <v>0</v>
      </c>
      <c r="P80" s="26">
        <f t="shared" si="67"/>
        <v>395</v>
      </c>
      <c r="Q80" s="28">
        <f t="shared" si="67"/>
        <v>0</v>
      </c>
      <c r="R80" s="36">
        <f t="shared" si="67"/>
        <v>400</v>
      </c>
      <c r="S80" s="26">
        <f t="shared" si="67"/>
        <v>0</v>
      </c>
      <c r="T80" s="26">
        <f t="shared" si="67"/>
        <v>400</v>
      </c>
      <c r="U80" s="28">
        <f t="shared" si="67"/>
        <v>0</v>
      </c>
      <c r="V80" s="26">
        <f t="shared" si="67"/>
        <v>400</v>
      </c>
      <c r="W80" s="26">
        <f t="shared" si="67"/>
        <v>0</v>
      </c>
      <c r="X80" s="26">
        <f t="shared" si="67"/>
        <v>400</v>
      </c>
      <c r="Y80" s="28">
        <f t="shared" si="67"/>
        <v>0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480</v>
      </c>
      <c r="D6" s="11">
        <f t="shared" si="0"/>
        <v>880</v>
      </c>
      <c r="E6" s="28">
        <f t="shared" si="0"/>
        <v>1.5</v>
      </c>
      <c r="F6" s="33">
        <f t="shared" si="0"/>
        <v>400</v>
      </c>
      <c r="G6" s="11">
        <f t="shared" si="0"/>
        <v>510</v>
      </c>
      <c r="H6" s="11">
        <f t="shared" si="0"/>
        <v>910</v>
      </c>
      <c r="I6" s="28">
        <f t="shared" si="0"/>
        <v>1.5</v>
      </c>
      <c r="J6" s="33">
        <f t="shared" si="0"/>
        <v>400</v>
      </c>
      <c r="K6" s="11">
        <f t="shared" si="0"/>
        <v>490</v>
      </c>
      <c r="L6" s="11">
        <f t="shared" si="0"/>
        <v>890</v>
      </c>
      <c r="M6" s="28">
        <f t="shared" si="0"/>
        <v>1.5</v>
      </c>
      <c r="N6" s="33">
        <f t="shared" si="0"/>
        <v>395</v>
      </c>
      <c r="O6" s="11">
        <f t="shared" si="0"/>
        <v>470</v>
      </c>
      <c r="P6" s="11">
        <f t="shared" si="0"/>
        <v>865</v>
      </c>
      <c r="Q6" s="28">
        <f t="shared" si="0"/>
        <v>1.5</v>
      </c>
      <c r="R6" s="33">
        <f t="shared" si="0"/>
        <v>400</v>
      </c>
      <c r="S6" s="11">
        <f t="shared" si="0"/>
        <v>490</v>
      </c>
      <c r="T6" s="11">
        <f t="shared" si="0"/>
        <v>890</v>
      </c>
      <c r="U6" s="28">
        <f t="shared" si="0"/>
        <v>1.5</v>
      </c>
      <c r="V6" s="11">
        <f t="shared" si="0"/>
        <v>400</v>
      </c>
      <c r="W6" s="11">
        <f t="shared" si="0"/>
        <v>470</v>
      </c>
      <c r="X6" s="11">
        <f t="shared" si="0"/>
        <v>870</v>
      </c>
      <c r="Y6" s="27">
        <f t="shared" si="0"/>
        <v>1.5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130</v>
      </c>
      <c r="D7" s="11">
        <f t="shared" si="1"/>
        <v>280</v>
      </c>
      <c r="E7" s="21">
        <f t="shared" si="1"/>
        <v>0.4</v>
      </c>
      <c r="F7" s="33">
        <f t="shared" si="1"/>
        <v>110</v>
      </c>
      <c r="G7" s="11">
        <f t="shared" si="1"/>
        <v>120</v>
      </c>
      <c r="H7" s="11">
        <f t="shared" si="1"/>
        <v>230</v>
      </c>
      <c r="I7" s="21">
        <f t="shared" si="1"/>
        <v>0.30000000000000004</v>
      </c>
      <c r="J7" s="33">
        <f t="shared" si="1"/>
        <v>165</v>
      </c>
      <c r="K7" s="11">
        <f t="shared" si="1"/>
        <v>120</v>
      </c>
      <c r="L7" s="11">
        <f t="shared" si="1"/>
        <v>285</v>
      </c>
      <c r="M7" s="21">
        <f t="shared" si="1"/>
        <v>0.4</v>
      </c>
      <c r="N7" s="33">
        <f t="shared" si="1"/>
        <v>150</v>
      </c>
      <c r="O7" s="11">
        <f t="shared" si="1"/>
        <v>130</v>
      </c>
      <c r="P7" s="11">
        <f t="shared" si="1"/>
        <v>280</v>
      </c>
      <c r="Q7" s="21">
        <f t="shared" si="1"/>
        <v>0.4</v>
      </c>
      <c r="R7" s="33">
        <f t="shared" si="1"/>
        <v>100</v>
      </c>
      <c r="S7" s="11">
        <f t="shared" si="1"/>
        <v>120</v>
      </c>
      <c r="T7" s="11">
        <f t="shared" si="1"/>
        <v>220</v>
      </c>
      <c r="U7" s="21">
        <f t="shared" si="1"/>
        <v>0.30000000000000004</v>
      </c>
      <c r="V7" s="11">
        <f t="shared" si="1"/>
        <v>135</v>
      </c>
      <c r="W7" s="11">
        <f t="shared" si="1"/>
        <v>100</v>
      </c>
      <c r="X7" s="11">
        <f t="shared" si="1"/>
        <v>235</v>
      </c>
      <c r="Y7" s="21">
        <f t="shared" si="1"/>
        <v>0.30000000000000004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104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>IF(L14&lt;30,"",IF(L14&lt;50,0.1,IF(L14&lt;80,0.2,IF(L14&lt;100,0.5,L14/100))))</f>
        <v>0.1</v>
      </c>
      <c r="N14" s="41"/>
      <c r="O14" s="43">
        <v>40</v>
      </c>
      <c r="P14" s="43">
        <f t="shared" si="8"/>
        <v>40</v>
      </c>
      <c r="Q14" s="44">
        <f>IF(P14&lt;30,"",IF(P14&lt;50,0.1,IF(P14&lt;80,0.2,IF(P14&lt;100,0.5,P14/100))))</f>
        <v>0.1</v>
      </c>
      <c r="R14" s="41"/>
      <c r="S14" s="43">
        <v>40</v>
      </c>
      <c r="T14" s="43">
        <f t="shared" si="10"/>
        <v>40</v>
      </c>
      <c r="U14" s="44">
        <f>IF(T14&lt;30,"",IF(T14&lt;50,0.1,IF(T14&lt;80,0.2,IF(T14&lt;100,0.5,T14/100))))</f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>IF(L15&lt;30,"",IF(L15&lt;50,0.1,IF(L15&lt;80,0.2,IF(L15&lt;100,0.5,L15/100))))</f>
        <v>0.1</v>
      </c>
      <c r="N15" s="41"/>
      <c r="O15" s="43">
        <v>40</v>
      </c>
      <c r="P15" s="43">
        <f t="shared" si="8"/>
        <v>40</v>
      </c>
      <c r="Q15" s="44">
        <f>IF(P15&lt;30,"",IF(P15&lt;50,0.1,IF(P15&lt;80,0.2,IF(P15&lt;100,0.5,P15/100))))</f>
        <v>0.1</v>
      </c>
      <c r="R15" s="41"/>
      <c r="S15" s="43">
        <v>40</v>
      </c>
      <c r="T15" s="43">
        <f t="shared" si="10"/>
        <v>40</v>
      </c>
      <c r="U15" s="44">
        <f>IF(T15&lt;30,"",IF(T15&lt;50,0.1,IF(T15&lt;80,0.2,IF(T15&lt;100,0.5,T15/100))))</f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">
        <v>20</v>
      </c>
      <c r="X19" s="4">
        <f t="shared" si="12"/>
        <v>20</v>
      </c>
      <c r="Y19" s="22">
        <f t="shared" si="13"/>
      </c>
    </row>
    <row r="20" spans="1:25" ht="15.75">
      <c r="A20" s="40" t="s">
        <v>14</v>
      </c>
      <c r="B20" s="41">
        <v>15</v>
      </c>
      <c r="C20" s="42">
        <v>50</v>
      </c>
      <c r="D20" s="43">
        <f t="shared" si="2"/>
        <v>65</v>
      </c>
      <c r="E20" s="44">
        <f t="shared" si="3"/>
        <v>0.2</v>
      </c>
      <c r="F20" s="45"/>
      <c r="G20" s="42">
        <v>40</v>
      </c>
      <c r="H20" s="43">
        <f t="shared" si="4"/>
        <v>40</v>
      </c>
      <c r="I20" s="44">
        <f t="shared" si="5"/>
        <v>0.1</v>
      </c>
      <c r="J20" s="41">
        <v>25</v>
      </c>
      <c r="K20" s="42">
        <v>40</v>
      </c>
      <c r="L20" s="43">
        <f t="shared" si="6"/>
        <v>65</v>
      </c>
      <c r="M20" s="44">
        <f t="shared" si="7"/>
        <v>0.2</v>
      </c>
      <c r="N20" s="41">
        <v>15</v>
      </c>
      <c r="O20" s="42">
        <v>50</v>
      </c>
      <c r="P20" s="43">
        <f t="shared" si="8"/>
        <v>65</v>
      </c>
      <c r="Q20" s="44">
        <f t="shared" si="9"/>
        <v>0.2</v>
      </c>
      <c r="R20" s="41"/>
      <c r="S20" s="42">
        <v>40</v>
      </c>
      <c r="T20" s="43">
        <f t="shared" si="10"/>
        <v>40</v>
      </c>
      <c r="U20" s="44">
        <f t="shared" si="11"/>
        <v>0.1</v>
      </c>
      <c r="V20" s="43">
        <v>20</v>
      </c>
      <c r="W20" s="42">
        <v>20</v>
      </c>
      <c r="X20" s="43">
        <f t="shared" si="12"/>
        <v>40</v>
      </c>
      <c r="Y20" s="44">
        <f t="shared" si="13"/>
        <v>0.1</v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34">
        <v>25</v>
      </c>
      <c r="L21" s="4">
        <f t="shared" si="6"/>
        <v>25</v>
      </c>
      <c r="M21" s="22">
        <f t="shared" si="7"/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55</v>
      </c>
      <c r="D27" s="10">
        <f t="shared" si="14"/>
        <v>120</v>
      </c>
      <c r="E27" s="23">
        <f t="shared" si="14"/>
        <v>0.2</v>
      </c>
      <c r="F27" s="35">
        <f t="shared" si="14"/>
        <v>100</v>
      </c>
      <c r="G27" s="10">
        <f t="shared" si="14"/>
        <v>55</v>
      </c>
      <c r="H27" s="10">
        <f t="shared" si="14"/>
        <v>155</v>
      </c>
      <c r="I27" s="23">
        <f t="shared" si="14"/>
        <v>0.2</v>
      </c>
      <c r="J27" s="35">
        <f t="shared" si="14"/>
        <v>60</v>
      </c>
      <c r="K27" s="10">
        <f t="shared" si="14"/>
        <v>40</v>
      </c>
      <c r="L27" s="10">
        <f t="shared" si="14"/>
        <v>100</v>
      </c>
      <c r="M27" s="23">
        <f t="shared" si="14"/>
        <v>0.1</v>
      </c>
      <c r="N27" s="35">
        <f t="shared" si="14"/>
        <v>75</v>
      </c>
      <c r="O27" s="10">
        <f t="shared" si="14"/>
        <v>40</v>
      </c>
      <c r="P27" s="10">
        <f t="shared" si="14"/>
        <v>115</v>
      </c>
      <c r="Q27" s="23">
        <f t="shared" si="14"/>
        <v>0.2</v>
      </c>
      <c r="R27" s="35">
        <f t="shared" si="14"/>
        <v>100</v>
      </c>
      <c r="S27" s="10">
        <f t="shared" si="14"/>
        <v>50</v>
      </c>
      <c r="T27" s="10">
        <f t="shared" si="14"/>
        <v>150</v>
      </c>
      <c r="U27" s="23">
        <f t="shared" si="14"/>
        <v>0.2</v>
      </c>
      <c r="V27" s="10">
        <f t="shared" si="14"/>
        <v>100</v>
      </c>
      <c r="W27" s="10">
        <f t="shared" si="14"/>
        <v>50</v>
      </c>
      <c r="X27" s="10">
        <f t="shared" si="14"/>
        <v>150</v>
      </c>
      <c r="Y27" s="23">
        <f t="shared" si="14"/>
        <v>0.2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40" t="s">
        <v>57</v>
      </c>
      <c r="B32" s="41">
        <v>10</v>
      </c>
      <c r="C32" s="42">
        <v>55</v>
      </c>
      <c r="D32" s="43">
        <f t="shared" si="15"/>
        <v>65</v>
      </c>
      <c r="E32" s="44">
        <f t="shared" si="16"/>
        <v>0.2</v>
      </c>
      <c r="F32" s="45">
        <v>10</v>
      </c>
      <c r="G32" s="42">
        <v>55</v>
      </c>
      <c r="H32" s="43">
        <f t="shared" si="17"/>
        <v>65</v>
      </c>
      <c r="I32" s="44">
        <f t="shared" si="18"/>
        <v>0.2</v>
      </c>
      <c r="J32" s="41"/>
      <c r="K32" s="42">
        <v>40</v>
      </c>
      <c r="L32" s="43">
        <f t="shared" si="19"/>
        <v>40</v>
      </c>
      <c r="M32" s="44">
        <f t="shared" si="20"/>
        <v>0.1</v>
      </c>
      <c r="N32" s="41">
        <v>25</v>
      </c>
      <c r="O32" s="42">
        <v>40</v>
      </c>
      <c r="P32" s="43">
        <f t="shared" si="21"/>
        <v>65</v>
      </c>
      <c r="Q32" s="44">
        <f t="shared" si="22"/>
        <v>0.2</v>
      </c>
      <c r="R32" s="41">
        <v>15</v>
      </c>
      <c r="S32" s="42">
        <v>50</v>
      </c>
      <c r="T32" s="43">
        <f t="shared" si="23"/>
        <v>65</v>
      </c>
      <c r="U32" s="44">
        <f t="shared" si="24"/>
        <v>0.2</v>
      </c>
      <c r="V32" s="43">
        <v>15</v>
      </c>
      <c r="W32" s="42">
        <v>50</v>
      </c>
      <c r="X32" s="43">
        <f t="shared" si="25"/>
        <v>65</v>
      </c>
      <c r="Y32" s="44">
        <f t="shared" si="26"/>
        <v>0.2</v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0</v>
      </c>
      <c r="D39" s="10">
        <f t="shared" si="27"/>
        <v>30</v>
      </c>
      <c r="E39" s="23">
        <f t="shared" si="27"/>
        <v>0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40</v>
      </c>
      <c r="D45" s="10">
        <f t="shared" si="28"/>
        <v>80</v>
      </c>
      <c r="E45" s="23">
        <f t="shared" si="28"/>
        <v>0.1</v>
      </c>
      <c r="F45" s="35">
        <f t="shared" si="28"/>
        <v>60</v>
      </c>
      <c r="G45" s="10">
        <f t="shared" si="28"/>
        <v>40</v>
      </c>
      <c r="H45" s="10">
        <f t="shared" si="28"/>
        <v>100</v>
      </c>
      <c r="I45" s="23">
        <f t="shared" si="28"/>
        <v>0.1</v>
      </c>
      <c r="J45" s="35">
        <f t="shared" si="28"/>
        <v>60</v>
      </c>
      <c r="K45" s="10">
        <f t="shared" si="28"/>
        <v>40</v>
      </c>
      <c r="L45" s="10">
        <f t="shared" si="28"/>
        <v>100</v>
      </c>
      <c r="M45" s="23">
        <f t="shared" si="28"/>
        <v>0.1</v>
      </c>
      <c r="N45" s="35">
        <f t="shared" si="28"/>
        <v>70</v>
      </c>
      <c r="O45" s="10">
        <f t="shared" si="28"/>
        <v>40</v>
      </c>
      <c r="P45" s="10">
        <f t="shared" si="28"/>
        <v>110</v>
      </c>
      <c r="Q45" s="23">
        <f t="shared" si="28"/>
        <v>0.1</v>
      </c>
      <c r="R45" s="35">
        <f t="shared" si="28"/>
        <v>95</v>
      </c>
      <c r="S45" s="10">
        <f t="shared" si="28"/>
        <v>55</v>
      </c>
      <c r="T45" s="10">
        <f t="shared" si="28"/>
        <v>150</v>
      </c>
      <c r="U45" s="23">
        <f t="shared" si="28"/>
        <v>0.2</v>
      </c>
      <c r="V45" s="10">
        <f t="shared" si="28"/>
        <v>70</v>
      </c>
      <c r="W45" s="10">
        <f t="shared" si="28"/>
        <v>45</v>
      </c>
      <c r="X45" s="10">
        <f t="shared" si="28"/>
        <v>115</v>
      </c>
      <c r="Y45" s="23">
        <f t="shared" si="28"/>
        <v>0.2</v>
      </c>
    </row>
    <row r="46" spans="1:25" ht="15.75">
      <c r="A46" s="40" t="s">
        <v>66</v>
      </c>
      <c r="B46" s="41"/>
      <c r="C46" s="42">
        <v>40</v>
      </c>
      <c r="D46" s="43">
        <f aca="true" t="shared" si="29" ref="D46:D54">B46+C46</f>
        <v>40</v>
      </c>
      <c r="E46" s="44">
        <f aca="true" t="shared" si="30" ref="E46:E54">IF(D46&lt;30,"",IF(D46&lt;50,0.1,IF(D46&lt;80,0.2,IF(D46&lt;100,0.5,D46/100))))</f>
        <v>0.1</v>
      </c>
      <c r="F46" s="41"/>
      <c r="G46" s="42">
        <v>40</v>
      </c>
      <c r="H46" s="43">
        <f>F46+G46</f>
        <v>40</v>
      </c>
      <c r="I46" s="44">
        <f>IF(H46&lt;30,"",IF(H46&lt;50,0.1,IF(H46&lt;80,0.2,IF(H46&lt;100,0.5,H46/100))))</f>
        <v>0.1</v>
      </c>
      <c r="J46" s="41"/>
      <c r="K46" s="42">
        <v>40</v>
      </c>
      <c r="L46" s="43">
        <f>J46+K46</f>
        <v>40</v>
      </c>
      <c r="M46" s="44">
        <f>IF(L46&lt;30,"",IF(L46&lt;50,0.1,IF(L46&lt;80,0.2,IF(L46&lt;100,0.5,L46/100))))</f>
        <v>0.1</v>
      </c>
      <c r="N46" s="41"/>
      <c r="O46" s="42">
        <v>40</v>
      </c>
      <c r="P46" s="43">
        <f>N46+O46</f>
        <v>40</v>
      </c>
      <c r="Q46" s="44">
        <f>IF(P46&lt;30,"",IF(P46&lt;50,0.1,IF(P46&lt;80,0.2,IF(P46&lt;100,0.5,P46/100))))</f>
        <v>0.1</v>
      </c>
      <c r="R46" s="41">
        <v>10</v>
      </c>
      <c r="S46" s="42">
        <v>55</v>
      </c>
      <c r="T46" s="43">
        <f aca="true" t="shared" si="31" ref="T46:T54">R46+S46</f>
        <v>65</v>
      </c>
      <c r="U46" s="44">
        <f aca="true" t="shared" si="32" ref="U46:U54">IF(T46&lt;30,"",IF(T46&lt;50,0.1,IF(T46&lt;80,0.2,IF(T46&lt;100,0.5,T46/100))))</f>
        <v>0.2</v>
      </c>
      <c r="V46" s="43">
        <v>20</v>
      </c>
      <c r="W46" s="42">
        <v>45</v>
      </c>
      <c r="X46" s="43">
        <f aca="true" t="shared" si="33" ref="X46:X54">V46+W46</f>
        <v>65</v>
      </c>
      <c r="Y46" s="44">
        <f aca="true" t="shared" si="34" ref="Y46:Y54">IF(X46&lt;30,"",IF(X46&lt;50,0.1,IF(X46&lt;80,0.2,IF(X46&lt;100,0.5,X46/100))))</f>
        <v>0.2</v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aca="true" t="shared" si="35" ref="H47:H54">F47+G47</f>
        <v>0</v>
      </c>
      <c r="I47" s="22">
        <f aca="true" t="shared" si="36" ref="I47:I54">IF(H47&lt;30,"",IF(H47&lt;50,0.1,IF(H47&lt;80,0.2,IF(H47&lt;100,0.5,H47/100))))</f>
      </c>
      <c r="J47" s="34"/>
      <c r="L47" s="4">
        <f aca="true" t="shared" si="37" ref="L47:L54">J47+K47</f>
        <v>0</v>
      </c>
      <c r="M47" s="22">
        <f aca="true" t="shared" si="38" ref="M47:M54">IF(L47&lt;30,"",IF(L47&lt;50,0.1,IF(L47&lt;80,0.2,IF(L47&lt;100,0.5,L47/100))))</f>
      </c>
      <c r="N47" s="34">
        <v>25</v>
      </c>
      <c r="P47" s="4">
        <f aca="true" t="shared" si="39" ref="P47:P54">N47+O47</f>
        <v>25</v>
      </c>
      <c r="Q47" s="22">
        <f aca="true" t="shared" si="40" ref="Q47:Q54">IF(P47&lt;30,"",IF(P47&lt;50,0.1,IF(P47&lt;80,0.2,IF(P47&lt;100,0.5,P47/100))))</f>
      </c>
      <c r="R47" s="34"/>
      <c r="T47" s="4">
        <f t="shared" si="31"/>
        <v>0</v>
      </c>
      <c r="U47" s="22">
        <f t="shared" si="32"/>
      </c>
      <c r="V47" s="4"/>
      <c r="X47" s="4">
        <f t="shared" si="33"/>
        <v>0</v>
      </c>
      <c r="Y47" s="22">
        <f t="shared" si="34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5"/>
        <v>0</v>
      </c>
      <c r="I48" s="22">
        <f t="shared" si="36"/>
      </c>
      <c r="J48" s="34"/>
      <c r="L48" s="4">
        <f t="shared" si="37"/>
        <v>0</v>
      </c>
      <c r="M48" s="22">
        <f t="shared" si="38"/>
      </c>
      <c r="N48" s="34"/>
      <c r="P48" s="4">
        <f t="shared" si="39"/>
        <v>0</v>
      </c>
      <c r="Q48" s="22">
        <f t="shared" si="40"/>
      </c>
      <c r="R48" s="34">
        <v>20</v>
      </c>
      <c r="T48" s="4">
        <f t="shared" si="31"/>
        <v>20</v>
      </c>
      <c r="U48" s="22">
        <f t="shared" si="32"/>
      </c>
      <c r="V48" s="4"/>
      <c r="X48" s="4">
        <f t="shared" si="33"/>
        <v>0</v>
      </c>
      <c r="Y48" s="22">
        <f t="shared" si="34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5"/>
        <v>0</v>
      </c>
      <c r="I49" s="22">
        <f t="shared" si="36"/>
      </c>
      <c r="J49" s="34"/>
      <c r="L49" s="4">
        <f t="shared" si="37"/>
        <v>0</v>
      </c>
      <c r="M49" s="22">
        <f t="shared" si="38"/>
      </c>
      <c r="N49" s="34"/>
      <c r="P49" s="4">
        <f t="shared" si="39"/>
        <v>0</v>
      </c>
      <c r="Q49" s="22">
        <f t="shared" si="40"/>
      </c>
      <c r="R49" s="34"/>
      <c r="T49" s="4">
        <f t="shared" si="31"/>
        <v>0</v>
      </c>
      <c r="U49" s="22">
        <f t="shared" si="32"/>
      </c>
      <c r="V49" s="4"/>
      <c r="X49" s="4">
        <f t="shared" si="33"/>
        <v>0</v>
      </c>
      <c r="Y49" s="22">
        <f t="shared" si="34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5"/>
        <v>0</v>
      </c>
      <c r="I50" s="22">
        <f t="shared" si="36"/>
      </c>
      <c r="J50" s="34"/>
      <c r="K50" s="5"/>
      <c r="L50" s="4">
        <f t="shared" si="37"/>
        <v>0</v>
      </c>
      <c r="M50" s="22">
        <f t="shared" si="38"/>
      </c>
      <c r="N50" s="34"/>
      <c r="O50" s="5"/>
      <c r="P50" s="4">
        <f t="shared" si="39"/>
        <v>0</v>
      </c>
      <c r="Q50" s="22">
        <f t="shared" si="40"/>
      </c>
      <c r="R50" s="34"/>
      <c r="S50" s="5"/>
      <c r="T50" s="4">
        <f t="shared" si="31"/>
        <v>0</v>
      </c>
      <c r="U50" s="22">
        <f t="shared" si="32"/>
      </c>
      <c r="V50" s="4"/>
      <c r="W50" s="5"/>
      <c r="X50" s="4">
        <f t="shared" si="33"/>
        <v>0</v>
      </c>
      <c r="Y50" s="22">
        <f t="shared" si="34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5"/>
        <v>25</v>
      </c>
      <c r="I51" s="22">
        <f t="shared" si="36"/>
      </c>
      <c r="J51" s="34">
        <v>15</v>
      </c>
      <c r="K51" s="5"/>
      <c r="L51" s="4">
        <f t="shared" si="37"/>
        <v>15</v>
      </c>
      <c r="M51" s="22">
        <f t="shared" si="38"/>
      </c>
      <c r="N51" s="34">
        <v>25</v>
      </c>
      <c r="O51" s="5"/>
      <c r="P51" s="4">
        <f t="shared" si="39"/>
        <v>25</v>
      </c>
      <c r="Q51" s="22">
        <f t="shared" si="40"/>
      </c>
      <c r="R51" s="34"/>
      <c r="S51" s="5"/>
      <c r="T51" s="4">
        <f t="shared" si="31"/>
        <v>0</v>
      </c>
      <c r="U51" s="22">
        <f t="shared" si="32"/>
      </c>
      <c r="V51" s="4"/>
      <c r="W51" s="5"/>
      <c r="X51" s="4">
        <f t="shared" si="33"/>
        <v>0</v>
      </c>
      <c r="Y51" s="22">
        <f t="shared" si="34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5"/>
        <v>5</v>
      </c>
      <c r="I52" s="22">
        <f t="shared" si="36"/>
      </c>
      <c r="J52" s="34">
        <v>10</v>
      </c>
      <c r="L52" s="4">
        <f t="shared" si="37"/>
        <v>10</v>
      </c>
      <c r="M52" s="22">
        <f t="shared" si="38"/>
      </c>
      <c r="N52" s="34"/>
      <c r="P52" s="4">
        <f t="shared" si="39"/>
        <v>0</v>
      </c>
      <c r="Q52" s="22">
        <f t="shared" si="40"/>
      </c>
      <c r="R52" s="34">
        <v>20</v>
      </c>
      <c r="T52" s="4">
        <f t="shared" si="31"/>
        <v>20</v>
      </c>
      <c r="U52" s="22">
        <f t="shared" si="32"/>
      </c>
      <c r="V52" s="4">
        <v>20</v>
      </c>
      <c r="X52" s="4">
        <f t="shared" si="33"/>
        <v>20</v>
      </c>
      <c r="Y52" s="22">
        <f t="shared" si="34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5"/>
        <v>15</v>
      </c>
      <c r="I53" s="22">
        <f t="shared" si="36"/>
      </c>
      <c r="J53" s="34">
        <v>20</v>
      </c>
      <c r="L53" s="4">
        <f t="shared" si="37"/>
        <v>20</v>
      </c>
      <c r="M53" s="22">
        <f t="shared" si="38"/>
      </c>
      <c r="N53" s="34"/>
      <c r="P53" s="4">
        <f t="shared" si="39"/>
        <v>0</v>
      </c>
      <c r="Q53" s="22">
        <f t="shared" si="40"/>
      </c>
      <c r="R53" s="34">
        <v>20</v>
      </c>
      <c r="T53" s="4">
        <f t="shared" si="31"/>
        <v>20</v>
      </c>
      <c r="U53" s="22">
        <f t="shared" si="32"/>
      </c>
      <c r="V53" s="4">
        <v>10</v>
      </c>
      <c r="X53" s="4">
        <f t="shared" si="33"/>
        <v>10</v>
      </c>
      <c r="Y53" s="22">
        <f t="shared" si="34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5"/>
        <v>15</v>
      </c>
      <c r="I54" s="22">
        <f t="shared" si="36"/>
      </c>
      <c r="J54" s="34">
        <v>15</v>
      </c>
      <c r="L54" s="4">
        <f t="shared" si="37"/>
        <v>15</v>
      </c>
      <c r="M54" s="22">
        <f t="shared" si="38"/>
      </c>
      <c r="N54" s="34">
        <v>20</v>
      </c>
      <c r="P54" s="4">
        <f t="shared" si="39"/>
        <v>20</v>
      </c>
      <c r="Q54" s="22">
        <f t="shared" si="40"/>
      </c>
      <c r="R54" s="34">
        <v>25</v>
      </c>
      <c r="T54" s="4">
        <f t="shared" si="31"/>
        <v>25</v>
      </c>
      <c r="U54" s="22">
        <f t="shared" si="32"/>
      </c>
      <c r="V54" s="4">
        <v>20</v>
      </c>
      <c r="X54" s="4">
        <f t="shared" si="33"/>
        <v>20</v>
      </c>
      <c r="Y54" s="22">
        <f t="shared" si="34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220</v>
      </c>
      <c r="D55" s="10">
        <f t="shared" si="41"/>
        <v>290</v>
      </c>
      <c r="E55" s="23">
        <f t="shared" si="41"/>
        <v>0.6</v>
      </c>
      <c r="F55" s="35">
        <f t="shared" si="41"/>
        <v>55</v>
      </c>
      <c r="G55" s="10">
        <f t="shared" si="41"/>
        <v>225</v>
      </c>
      <c r="H55" s="10">
        <f t="shared" si="41"/>
        <v>280</v>
      </c>
      <c r="I55" s="23">
        <f t="shared" si="41"/>
        <v>0.6</v>
      </c>
      <c r="J55" s="35">
        <f t="shared" si="41"/>
        <v>80</v>
      </c>
      <c r="K55" s="10">
        <f t="shared" si="41"/>
        <v>235</v>
      </c>
      <c r="L55" s="10">
        <f t="shared" si="41"/>
        <v>315</v>
      </c>
      <c r="M55" s="23">
        <f t="shared" si="41"/>
        <v>0.7</v>
      </c>
      <c r="N55" s="35">
        <f t="shared" si="41"/>
        <v>70</v>
      </c>
      <c r="O55" s="10">
        <f t="shared" si="41"/>
        <v>210</v>
      </c>
      <c r="P55" s="10">
        <f t="shared" si="41"/>
        <v>280</v>
      </c>
      <c r="Q55" s="23">
        <f t="shared" si="41"/>
        <v>0.6</v>
      </c>
      <c r="R55" s="35">
        <f t="shared" si="41"/>
        <v>20</v>
      </c>
      <c r="S55" s="10">
        <f t="shared" si="41"/>
        <v>220</v>
      </c>
      <c r="T55" s="10">
        <f t="shared" si="41"/>
        <v>240</v>
      </c>
      <c r="U55" s="23">
        <f t="shared" si="41"/>
        <v>0.6</v>
      </c>
      <c r="V55" s="10">
        <f t="shared" si="41"/>
        <v>20</v>
      </c>
      <c r="W55" s="10">
        <f t="shared" si="41"/>
        <v>230</v>
      </c>
      <c r="X55" s="10">
        <f t="shared" si="41"/>
        <v>250</v>
      </c>
      <c r="Y55" s="23">
        <f t="shared" si="41"/>
        <v>0.6</v>
      </c>
    </row>
    <row r="56" spans="1:25" ht="15.75">
      <c r="A56" s="40" t="s">
        <v>78</v>
      </c>
      <c r="B56" s="41"/>
      <c r="C56" s="42">
        <v>40</v>
      </c>
      <c r="D56" s="43">
        <f aca="true" t="shared" si="42" ref="D56:D71">B56+C56</f>
        <v>40</v>
      </c>
      <c r="E56" s="44">
        <f aca="true" t="shared" si="43" ref="E56:E71">IF(D56&lt;30,"",IF(D56&lt;50,0.1,IF(D56&lt;80,0.2,IF(D56&lt;100,0.5,D56/100))))</f>
        <v>0.1</v>
      </c>
      <c r="F56" s="41"/>
      <c r="G56" s="42">
        <v>40</v>
      </c>
      <c r="H56" s="43">
        <f>F56+G56</f>
        <v>40</v>
      </c>
      <c r="I56" s="44">
        <f aca="true" t="shared" si="44" ref="I56:I71">IF(H56&lt;30,"",IF(H56&lt;50,0.1,IF(H56&lt;80,0.2,IF(H56&lt;100,0.5,H56/100))))</f>
        <v>0.1</v>
      </c>
      <c r="J56" s="41"/>
      <c r="K56" s="42">
        <v>40</v>
      </c>
      <c r="L56" s="43">
        <f>J56+K56</f>
        <v>40</v>
      </c>
      <c r="M56" s="44">
        <f>IF(L56&lt;30,"",IF(L56&lt;50,0.1,IF(L56&lt;80,0.2,IF(L56&lt;100,0.5,L56/100))))</f>
        <v>0.1</v>
      </c>
      <c r="N56" s="41">
        <v>20</v>
      </c>
      <c r="O56" s="42">
        <v>20</v>
      </c>
      <c r="P56" s="43">
        <f aca="true" t="shared" si="45" ref="P56:P71">N56+O56</f>
        <v>40</v>
      </c>
      <c r="Q56" s="44">
        <f aca="true" t="shared" si="46" ref="Q56:Q71">IF(P56&lt;30,"",IF(P56&lt;50,0.1,IF(P56&lt;80,0.2,IF(P56&lt;100,0.5,P56/100))))</f>
        <v>0.1</v>
      </c>
      <c r="R56" s="41">
        <v>10</v>
      </c>
      <c r="S56" s="42">
        <v>30</v>
      </c>
      <c r="T56" s="43">
        <f aca="true" t="shared" si="47" ref="T56:T71">R56+S56</f>
        <v>40</v>
      </c>
      <c r="U56" s="44">
        <f aca="true" t="shared" si="48" ref="U56:U71">IF(T56&lt;30,"",IF(T56&lt;50,0.1,IF(T56&lt;80,0.2,IF(T56&lt;100,0.5,T56/100))))</f>
        <v>0.1</v>
      </c>
      <c r="V56" s="43"/>
      <c r="W56" s="42">
        <v>40</v>
      </c>
      <c r="X56" s="43">
        <f aca="true" t="shared" si="49" ref="X56:X71">V56+W56</f>
        <v>40</v>
      </c>
      <c r="Y56" s="44">
        <f aca="true" t="shared" si="50" ref="Y56:Y71">IF(X56&lt;30,"",IF(X56&lt;50,0.1,IF(X56&lt;80,0.2,IF(X56&lt;100,0.5,X56/100))))</f>
        <v>0.1</v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aca="true" t="shared" si="51" ref="H57:H71">F57+G57</f>
        <v>0</v>
      </c>
      <c r="I57" s="22">
        <f t="shared" si="44"/>
      </c>
      <c r="J57" s="34"/>
      <c r="L57" s="4">
        <f aca="true" t="shared" si="52" ref="L57:L71">J57+K57</f>
        <v>0</v>
      </c>
      <c r="M57" s="22">
        <f aca="true" t="shared" si="53" ref="M57:M71">IF(L57&lt;30,"",IF(L57&lt;50,0.1,IF(L57&lt;80,0.2,IF(L57&lt;100,0.5,L57/100))))</f>
      </c>
      <c r="N57" s="34"/>
      <c r="P57" s="4">
        <f t="shared" si="45"/>
        <v>0</v>
      </c>
      <c r="Q57" s="22">
        <f t="shared" si="46"/>
      </c>
      <c r="R57" s="34"/>
      <c r="T57" s="4">
        <f t="shared" si="47"/>
        <v>0</v>
      </c>
      <c r="U57" s="22">
        <f t="shared" si="48"/>
      </c>
      <c r="V57" s="4"/>
      <c r="X57" s="4">
        <f t="shared" si="49"/>
        <v>0</v>
      </c>
      <c r="Y57" s="22">
        <f t="shared" si="50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51"/>
        <v>0</v>
      </c>
      <c r="I58" s="22">
        <f t="shared" si="44"/>
      </c>
      <c r="J58" s="34"/>
      <c r="L58" s="4">
        <f t="shared" si="52"/>
        <v>0</v>
      </c>
      <c r="M58" s="22">
        <f t="shared" si="53"/>
      </c>
      <c r="N58" s="34"/>
      <c r="P58" s="4">
        <f t="shared" si="45"/>
        <v>0</v>
      </c>
      <c r="Q58" s="22">
        <f t="shared" si="46"/>
      </c>
      <c r="R58" s="34"/>
      <c r="T58" s="4">
        <f t="shared" si="47"/>
        <v>0</v>
      </c>
      <c r="U58" s="22">
        <f t="shared" si="48"/>
      </c>
      <c r="V58" s="4"/>
      <c r="X58" s="4">
        <f t="shared" si="49"/>
        <v>0</v>
      </c>
      <c r="Y58" s="22">
        <f t="shared" si="50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51"/>
        <v>0</v>
      </c>
      <c r="I59" s="22">
        <f t="shared" si="44"/>
      </c>
      <c r="J59" s="34"/>
      <c r="L59" s="4">
        <f t="shared" si="52"/>
        <v>0</v>
      </c>
      <c r="M59" s="22">
        <f t="shared" si="53"/>
      </c>
      <c r="N59" s="34"/>
      <c r="P59" s="4">
        <f t="shared" si="45"/>
        <v>0</v>
      </c>
      <c r="Q59" s="22">
        <f t="shared" si="46"/>
      </c>
      <c r="R59" s="34"/>
      <c r="T59" s="4">
        <f t="shared" si="47"/>
        <v>0</v>
      </c>
      <c r="U59" s="22">
        <f t="shared" si="48"/>
      </c>
      <c r="V59" s="4"/>
      <c r="X59" s="4">
        <f t="shared" si="49"/>
        <v>0</v>
      </c>
      <c r="Y59" s="22">
        <f t="shared" si="50"/>
      </c>
    </row>
    <row r="60" spans="1:25" ht="15.75">
      <c r="A60" s="40" t="s">
        <v>70</v>
      </c>
      <c r="B60" s="41">
        <v>10</v>
      </c>
      <c r="C60" s="42">
        <v>30</v>
      </c>
      <c r="D60" s="43">
        <f t="shared" si="42"/>
        <v>40</v>
      </c>
      <c r="E60" s="44">
        <f t="shared" si="43"/>
        <v>0.1</v>
      </c>
      <c r="F60" s="45">
        <v>15</v>
      </c>
      <c r="G60" s="42">
        <v>25</v>
      </c>
      <c r="H60" s="43">
        <f t="shared" si="51"/>
        <v>40</v>
      </c>
      <c r="I60" s="44">
        <f t="shared" si="44"/>
        <v>0.1</v>
      </c>
      <c r="J60" s="41">
        <v>15</v>
      </c>
      <c r="K60" s="42">
        <v>25</v>
      </c>
      <c r="L60" s="43">
        <f t="shared" si="52"/>
        <v>40</v>
      </c>
      <c r="M60" s="44">
        <f t="shared" si="53"/>
        <v>0.1</v>
      </c>
      <c r="N60" s="43">
        <v>10</v>
      </c>
      <c r="O60" s="42">
        <v>30</v>
      </c>
      <c r="P60" s="43">
        <f t="shared" si="45"/>
        <v>40</v>
      </c>
      <c r="Q60" s="44">
        <f t="shared" si="46"/>
        <v>0.1</v>
      </c>
      <c r="R60" s="41">
        <v>10</v>
      </c>
      <c r="S60" s="42">
        <v>30</v>
      </c>
      <c r="T60" s="43">
        <f t="shared" si="47"/>
        <v>40</v>
      </c>
      <c r="U60" s="44">
        <f t="shared" si="48"/>
        <v>0.1</v>
      </c>
      <c r="V60" s="43">
        <v>10</v>
      </c>
      <c r="W60" s="42">
        <v>30</v>
      </c>
      <c r="X60" s="43">
        <f t="shared" si="49"/>
        <v>40</v>
      </c>
      <c r="Y60" s="44">
        <f t="shared" si="50"/>
        <v>0.1</v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51"/>
        <v>15</v>
      </c>
      <c r="I61" s="22">
        <f t="shared" si="44"/>
      </c>
      <c r="J61" s="34">
        <v>15</v>
      </c>
      <c r="L61" s="4">
        <f t="shared" si="52"/>
        <v>15</v>
      </c>
      <c r="M61" s="22">
        <f t="shared" si="53"/>
      </c>
      <c r="N61" s="4">
        <v>10</v>
      </c>
      <c r="P61" s="4">
        <f t="shared" si="45"/>
        <v>10</v>
      </c>
      <c r="Q61" s="22">
        <f t="shared" si="46"/>
      </c>
      <c r="R61" s="34"/>
      <c r="T61" s="4">
        <f t="shared" si="47"/>
        <v>0</v>
      </c>
      <c r="U61" s="22">
        <f t="shared" si="48"/>
      </c>
      <c r="V61" s="4">
        <v>10</v>
      </c>
      <c r="X61" s="4">
        <f t="shared" si="49"/>
        <v>10</v>
      </c>
      <c r="Y61" s="22">
        <f t="shared" si="50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51"/>
        <v>0</v>
      </c>
      <c r="I62" s="22">
        <f t="shared" si="44"/>
      </c>
      <c r="J62" s="34"/>
      <c r="L62" s="4">
        <f t="shared" si="52"/>
        <v>0</v>
      </c>
      <c r="M62" s="22">
        <f t="shared" si="53"/>
      </c>
      <c r="N62" s="34"/>
      <c r="P62" s="4">
        <f t="shared" si="45"/>
        <v>0</v>
      </c>
      <c r="Q62" s="22">
        <f t="shared" si="46"/>
      </c>
      <c r="R62" s="34"/>
      <c r="T62" s="4">
        <f t="shared" si="47"/>
        <v>0</v>
      </c>
      <c r="U62" s="22">
        <f t="shared" si="48"/>
      </c>
      <c r="V62" s="4"/>
      <c r="X62" s="4">
        <f t="shared" si="49"/>
        <v>0</v>
      </c>
      <c r="Y62" s="22">
        <f t="shared" si="50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51"/>
        <v>0</v>
      </c>
      <c r="I63" s="22">
        <f t="shared" si="44"/>
      </c>
      <c r="J63" s="34"/>
      <c r="L63" s="4">
        <f t="shared" si="52"/>
        <v>0</v>
      </c>
      <c r="M63" s="22">
        <f t="shared" si="53"/>
      </c>
      <c r="N63" s="34"/>
      <c r="P63" s="4">
        <f t="shared" si="45"/>
        <v>0</v>
      </c>
      <c r="Q63" s="22">
        <f t="shared" si="46"/>
      </c>
      <c r="R63" s="34"/>
      <c r="T63" s="4">
        <f t="shared" si="47"/>
        <v>0</v>
      </c>
      <c r="U63" s="22">
        <f t="shared" si="48"/>
      </c>
      <c r="V63" s="4"/>
      <c r="X63" s="4">
        <f t="shared" si="49"/>
        <v>0</v>
      </c>
      <c r="Y63" s="22">
        <f t="shared" si="50"/>
      </c>
    </row>
    <row r="64" spans="1:25" ht="15.75">
      <c r="A64" s="40" t="s">
        <v>74</v>
      </c>
      <c r="B64" s="41">
        <v>10</v>
      </c>
      <c r="C64" s="43">
        <v>30</v>
      </c>
      <c r="D64" s="43">
        <f t="shared" si="42"/>
        <v>40</v>
      </c>
      <c r="E64" s="44">
        <f t="shared" si="43"/>
        <v>0.1</v>
      </c>
      <c r="F64" s="41"/>
      <c r="G64" s="43">
        <v>40</v>
      </c>
      <c r="H64" s="43">
        <f t="shared" si="51"/>
        <v>40</v>
      </c>
      <c r="I64" s="44">
        <f t="shared" si="44"/>
        <v>0.1</v>
      </c>
      <c r="J64" s="41">
        <v>15</v>
      </c>
      <c r="K64" s="43">
        <v>50</v>
      </c>
      <c r="L64" s="43">
        <f t="shared" si="52"/>
        <v>65</v>
      </c>
      <c r="M64" s="44">
        <f t="shared" si="53"/>
        <v>0.2</v>
      </c>
      <c r="N64" s="41"/>
      <c r="O64" s="43">
        <v>40</v>
      </c>
      <c r="P64" s="43">
        <f t="shared" si="45"/>
        <v>40</v>
      </c>
      <c r="Q64" s="44">
        <f t="shared" si="46"/>
        <v>0.1</v>
      </c>
      <c r="R64" s="41"/>
      <c r="S64" s="43">
        <v>40</v>
      </c>
      <c r="T64" s="43">
        <f t="shared" si="47"/>
        <v>40</v>
      </c>
      <c r="U64" s="44">
        <f>IF(T64&lt;30,"",IF(T64&lt;50,0.1,IF(T64&lt;80,0.2,IF(T64&lt;100,0.5,T64/100))))</f>
        <v>0.1</v>
      </c>
      <c r="V64" s="41"/>
      <c r="W64" s="43">
        <v>40</v>
      </c>
      <c r="X64" s="43">
        <f t="shared" si="49"/>
        <v>40</v>
      </c>
      <c r="Y64" s="44">
        <f t="shared" si="50"/>
        <v>0.1</v>
      </c>
    </row>
    <row r="65" spans="1:25" ht="15.75">
      <c r="A65" s="40" t="s">
        <v>75</v>
      </c>
      <c r="B65" s="41"/>
      <c r="C65" s="43">
        <v>40</v>
      </c>
      <c r="D65" s="43">
        <f t="shared" si="42"/>
        <v>40</v>
      </c>
      <c r="E65" s="44">
        <f t="shared" si="43"/>
        <v>0.1</v>
      </c>
      <c r="F65" s="41"/>
      <c r="G65" s="43">
        <v>40</v>
      </c>
      <c r="H65" s="43">
        <f t="shared" si="51"/>
        <v>40</v>
      </c>
      <c r="I65" s="44">
        <f t="shared" si="44"/>
        <v>0.1</v>
      </c>
      <c r="J65" s="41"/>
      <c r="K65" s="43">
        <v>40</v>
      </c>
      <c r="L65" s="43">
        <f t="shared" si="52"/>
        <v>40</v>
      </c>
      <c r="M65" s="44">
        <f>IF(L65&lt;30,"",IF(L65&lt;50,0.1,IF(L65&lt;80,0.2,IF(L65&lt;100,0.5,L65/100))))</f>
        <v>0.1</v>
      </c>
      <c r="N65" s="41"/>
      <c r="O65" s="43">
        <v>40</v>
      </c>
      <c r="P65" s="43">
        <f t="shared" si="45"/>
        <v>40</v>
      </c>
      <c r="Q65" s="44">
        <f t="shared" si="46"/>
        <v>0.1</v>
      </c>
      <c r="R65" s="41"/>
      <c r="S65" s="43">
        <v>40</v>
      </c>
      <c r="T65" s="43">
        <f t="shared" si="47"/>
        <v>40</v>
      </c>
      <c r="U65" s="44">
        <f>IF(T65&lt;30,"",IF(T65&lt;50,0.1,IF(T65&lt;80,0.2,IF(T65&lt;100,0.5,T65/100))))</f>
        <v>0.1</v>
      </c>
      <c r="V65" s="41"/>
      <c r="W65" s="43">
        <v>40</v>
      </c>
      <c r="X65" s="43">
        <f t="shared" si="49"/>
        <v>40</v>
      </c>
      <c r="Y65" s="44">
        <f t="shared" si="50"/>
        <v>0.1</v>
      </c>
    </row>
    <row r="66" spans="1:25" ht="15.75">
      <c r="A66" s="40" t="s">
        <v>76</v>
      </c>
      <c r="B66" s="41"/>
      <c r="C66" s="43">
        <v>40</v>
      </c>
      <c r="D66" s="43">
        <f t="shared" si="42"/>
        <v>40</v>
      </c>
      <c r="E66" s="44">
        <f t="shared" si="43"/>
        <v>0.1</v>
      </c>
      <c r="F66" s="41"/>
      <c r="G66" s="43">
        <v>40</v>
      </c>
      <c r="H66" s="43">
        <f t="shared" si="51"/>
        <v>40</v>
      </c>
      <c r="I66" s="44">
        <f t="shared" si="44"/>
        <v>0.1</v>
      </c>
      <c r="J66" s="41"/>
      <c r="K66" s="43">
        <v>40</v>
      </c>
      <c r="L66" s="43">
        <f t="shared" si="52"/>
        <v>40</v>
      </c>
      <c r="M66" s="44">
        <f>IF(L66&lt;30,"",IF(L66&lt;50,0.1,IF(L66&lt;80,0.2,IF(L66&lt;100,0.5,L66/100))))</f>
        <v>0.1</v>
      </c>
      <c r="N66" s="41"/>
      <c r="O66" s="43">
        <v>40</v>
      </c>
      <c r="P66" s="43">
        <f t="shared" si="45"/>
        <v>40</v>
      </c>
      <c r="Q66" s="44">
        <f t="shared" si="46"/>
        <v>0.1</v>
      </c>
      <c r="R66" s="41"/>
      <c r="S66" s="43">
        <v>40</v>
      </c>
      <c r="T66" s="43">
        <f t="shared" si="47"/>
        <v>40</v>
      </c>
      <c r="U66" s="44">
        <f>IF(T66&lt;30,"",IF(T66&lt;50,0.1,IF(T66&lt;80,0.2,IF(T66&lt;100,0.5,T66/100))))</f>
        <v>0.1</v>
      </c>
      <c r="V66" s="41"/>
      <c r="W66" s="43">
        <v>40</v>
      </c>
      <c r="X66" s="43">
        <f t="shared" si="49"/>
        <v>40</v>
      </c>
      <c r="Y66" s="44">
        <f t="shared" si="50"/>
        <v>0.1</v>
      </c>
    </row>
    <row r="67" spans="1:25" ht="15.75">
      <c r="A67" s="40" t="s">
        <v>77</v>
      </c>
      <c r="B67" s="41"/>
      <c r="C67" s="43">
        <v>40</v>
      </c>
      <c r="D67" s="43">
        <f t="shared" si="42"/>
        <v>40</v>
      </c>
      <c r="E67" s="44">
        <f t="shared" si="43"/>
        <v>0.1</v>
      </c>
      <c r="F67" s="41"/>
      <c r="G67" s="43">
        <v>40</v>
      </c>
      <c r="H67" s="43">
        <f t="shared" si="51"/>
        <v>40</v>
      </c>
      <c r="I67" s="44">
        <f t="shared" si="44"/>
        <v>0.1</v>
      </c>
      <c r="J67" s="41"/>
      <c r="K67" s="43">
        <v>40</v>
      </c>
      <c r="L67" s="43">
        <f t="shared" si="52"/>
        <v>40</v>
      </c>
      <c r="M67" s="44">
        <f>IF(L67&lt;30,"",IF(L67&lt;50,0.1,IF(L67&lt;80,0.2,IF(L67&lt;100,0.5,L67/100))))</f>
        <v>0.1</v>
      </c>
      <c r="N67" s="41"/>
      <c r="O67" s="43">
        <v>40</v>
      </c>
      <c r="P67" s="43">
        <f t="shared" si="45"/>
        <v>40</v>
      </c>
      <c r="Q67" s="44">
        <f t="shared" si="46"/>
        <v>0.1</v>
      </c>
      <c r="R67" s="41"/>
      <c r="S67" s="43">
        <v>40</v>
      </c>
      <c r="T67" s="43">
        <f t="shared" si="47"/>
        <v>40</v>
      </c>
      <c r="U67" s="44">
        <f>IF(T67&lt;30,"",IF(T67&lt;50,0.1,IF(T67&lt;80,0.2,IF(T67&lt;100,0.5,T67/100))))</f>
        <v>0.1</v>
      </c>
      <c r="V67" s="41"/>
      <c r="W67" s="43">
        <v>40</v>
      </c>
      <c r="X67" s="43">
        <f t="shared" si="49"/>
        <v>40</v>
      </c>
      <c r="Y67" s="44">
        <f t="shared" si="50"/>
        <v>0.1</v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51"/>
        <v>0</v>
      </c>
      <c r="I68" s="22">
        <f t="shared" si="44"/>
      </c>
      <c r="J68" s="34">
        <v>10</v>
      </c>
      <c r="L68" s="4">
        <f t="shared" si="52"/>
        <v>10</v>
      </c>
      <c r="M68" s="22">
        <f t="shared" si="53"/>
      </c>
      <c r="N68" s="34"/>
      <c r="P68" s="4">
        <f t="shared" si="45"/>
        <v>0</v>
      </c>
      <c r="Q68" s="22">
        <f t="shared" si="46"/>
      </c>
      <c r="R68" s="34"/>
      <c r="T68" s="4">
        <f t="shared" si="47"/>
        <v>0</v>
      </c>
      <c r="U68" s="22">
        <f t="shared" si="48"/>
      </c>
      <c r="V68" s="4"/>
      <c r="X68" s="4">
        <f t="shared" si="49"/>
        <v>0</v>
      </c>
      <c r="Y68" s="22">
        <f t="shared" si="50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51"/>
        <v>0</v>
      </c>
      <c r="I69" s="22">
        <f t="shared" si="44"/>
      </c>
      <c r="J69" s="34"/>
      <c r="L69" s="4">
        <f t="shared" si="52"/>
        <v>0</v>
      </c>
      <c r="M69" s="22">
        <f t="shared" si="53"/>
      </c>
      <c r="N69" s="34"/>
      <c r="P69" s="4">
        <f t="shared" si="45"/>
        <v>0</v>
      </c>
      <c r="Q69" s="22">
        <f t="shared" si="46"/>
      </c>
      <c r="R69" s="34"/>
      <c r="T69" s="4">
        <f t="shared" si="47"/>
        <v>0</v>
      </c>
      <c r="U69" s="22">
        <f t="shared" si="48"/>
      </c>
      <c r="V69" s="4"/>
      <c r="X69" s="4">
        <f t="shared" si="49"/>
        <v>0</v>
      </c>
      <c r="Y69" s="22">
        <f t="shared" si="50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51"/>
        <v>10</v>
      </c>
      <c r="I70" s="22">
        <f t="shared" si="44"/>
      </c>
      <c r="J70" s="34">
        <v>15</v>
      </c>
      <c r="L70" s="4">
        <f t="shared" si="52"/>
        <v>15</v>
      </c>
      <c r="M70" s="22">
        <f t="shared" si="53"/>
      </c>
      <c r="N70" s="34">
        <v>10</v>
      </c>
      <c r="P70" s="4">
        <f t="shared" si="45"/>
        <v>10</v>
      </c>
      <c r="Q70" s="22">
        <f t="shared" si="46"/>
      </c>
      <c r="R70" s="34"/>
      <c r="T70" s="4">
        <f t="shared" si="47"/>
        <v>0</v>
      </c>
      <c r="U70" s="22">
        <f t="shared" si="48"/>
      </c>
      <c r="V70" s="4"/>
      <c r="X70" s="4">
        <f t="shared" si="49"/>
        <v>0</v>
      </c>
      <c r="Y70" s="22">
        <f t="shared" si="50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51"/>
        <v>15</v>
      </c>
      <c r="I71" s="22">
        <f t="shared" si="44"/>
      </c>
      <c r="J71" s="34">
        <v>10</v>
      </c>
      <c r="L71" s="4">
        <f t="shared" si="52"/>
        <v>10</v>
      </c>
      <c r="M71" s="22">
        <f t="shared" si="53"/>
      </c>
      <c r="N71" s="34">
        <v>20</v>
      </c>
      <c r="P71" s="4">
        <f t="shared" si="45"/>
        <v>20</v>
      </c>
      <c r="Q71" s="22">
        <f t="shared" si="46"/>
      </c>
      <c r="R71" s="34"/>
      <c r="T71" s="4">
        <f t="shared" si="47"/>
        <v>0</v>
      </c>
      <c r="U71" s="22">
        <f t="shared" si="48"/>
      </c>
      <c r="V71" s="4"/>
      <c r="X71" s="4">
        <f t="shared" si="49"/>
        <v>0</v>
      </c>
      <c r="Y71" s="22">
        <f t="shared" si="50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35</v>
      </c>
      <c r="D72" s="10">
        <f t="shared" si="54"/>
        <v>80</v>
      </c>
      <c r="E72" s="23">
        <f t="shared" si="54"/>
        <v>0.2</v>
      </c>
      <c r="F72" s="24">
        <f t="shared" si="54"/>
        <v>55</v>
      </c>
      <c r="G72" s="19">
        <f t="shared" si="54"/>
        <v>70</v>
      </c>
      <c r="H72" s="6">
        <f t="shared" si="54"/>
        <v>125</v>
      </c>
      <c r="I72" s="23">
        <f t="shared" si="54"/>
        <v>0.30000000000000004</v>
      </c>
      <c r="J72" s="35">
        <f t="shared" si="54"/>
        <v>25</v>
      </c>
      <c r="K72" s="19">
        <f t="shared" si="54"/>
        <v>55</v>
      </c>
      <c r="L72" s="6">
        <f t="shared" si="54"/>
        <v>80</v>
      </c>
      <c r="M72" s="23">
        <f t="shared" si="54"/>
        <v>0.2</v>
      </c>
      <c r="N72" s="35">
        <f t="shared" si="54"/>
        <v>30</v>
      </c>
      <c r="O72" s="19">
        <f t="shared" si="54"/>
        <v>50</v>
      </c>
      <c r="P72" s="6">
        <f t="shared" si="54"/>
        <v>80</v>
      </c>
      <c r="Q72" s="23">
        <f t="shared" si="54"/>
        <v>0.2</v>
      </c>
      <c r="R72" s="35">
        <f t="shared" si="54"/>
        <v>85</v>
      </c>
      <c r="S72" s="19">
        <f t="shared" si="54"/>
        <v>45</v>
      </c>
      <c r="T72" s="6">
        <f t="shared" si="54"/>
        <v>130</v>
      </c>
      <c r="U72" s="23">
        <f t="shared" si="54"/>
        <v>0.2</v>
      </c>
      <c r="V72" s="10">
        <f t="shared" si="54"/>
        <v>75</v>
      </c>
      <c r="W72" s="19">
        <f t="shared" si="54"/>
        <v>45</v>
      </c>
      <c r="X72" s="6">
        <f t="shared" si="54"/>
        <v>120</v>
      </c>
      <c r="Y72" s="23">
        <f t="shared" si="54"/>
        <v>0.2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30</v>
      </c>
      <c r="L73" s="43">
        <f aca="true" t="shared" si="59" ref="L73:L79">J73+K73</f>
        <v>40</v>
      </c>
      <c r="M73" s="44">
        <f aca="true" t="shared" si="60" ref="M73:M79">IF(L73&lt;30,"",IF(L73&lt;50,0.1,IF(L73&lt;80,0.2,IF(L73&lt;100,0.5,L73/100))))</f>
        <v>0.1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20</v>
      </c>
      <c r="T73" s="43">
        <f aca="true" t="shared" si="63" ref="T73:T79">R73+S73</f>
        <v>40</v>
      </c>
      <c r="U73" s="44">
        <f aca="true" t="shared" si="64" ref="U73:U79">IF(T73&lt;30,"",IF(T73&lt;50,0.1,IF(T73&lt;80,0.2,IF(T73&lt;100,0.5,T73/100))))</f>
        <v>0.1</v>
      </c>
      <c r="V73" s="43">
        <v>20</v>
      </c>
      <c r="W73" s="42">
        <v>20</v>
      </c>
      <c r="X73" s="43">
        <f aca="true" t="shared" si="65" ref="X73:X79">V73+W73</f>
        <v>40</v>
      </c>
      <c r="Y73" s="44">
        <f aca="true" t="shared" si="66" ref="Y73:Y79">IF(X73&lt;30,"",IF(X73&lt;50,0.1,IF(X73&lt;80,0.2,IF(X73&lt;100,0.5,X73/100))))</f>
        <v>0.1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25</v>
      </c>
      <c r="X74" s="43">
        <f t="shared" si="65"/>
        <v>40</v>
      </c>
      <c r="Y74" s="44">
        <f t="shared" si="66"/>
        <v>0.1</v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">
        <v>20</v>
      </c>
      <c r="X76" s="4">
        <f t="shared" si="65"/>
        <v>20</v>
      </c>
      <c r="Y76" s="22">
        <f t="shared" si="66"/>
      </c>
    </row>
    <row r="77" spans="1:25" ht="15.75">
      <c r="A77" s="15" t="s">
        <v>27</v>
      </c>
      <c r="B77" s="34"/>
      <c r="C77" s="7"/>
      <c r="D77" s="4">
        <f t="shared" si="55"/>
        <v>0</v>
      </c>
      <c r="E77" s="22">
        <f t="shared" si="56"/>
      </c>
      <c r="F77" s="38">
        <v>10</v>
      </c>
      <c r="G77" s="7"/>
      <c r="H77" s="4">
        <f t="shared" si="57"/>
        <v>10</v>
      </c>
      <c r="I77" s="22">
        <f t="shared" si="58"/>
      </c>
      <c r="J77" s="34"/>
      <c r="K77" s="7"/>
      <c r="L77" s="4">
        <f t="shared" si="59"/>
        <v>0</v>
      </c>
      <c r="M77" s="22">
        <f t="shared" si="60"/>
      </c>
      <c r="N77" s="34"/>
      <c r="O77" s="7"/>
      <c r="P77" s="4">
        <f t="shared" si="61"/>
        <v>0</v>
      </c>
      <c r="Q77" s="22">
        <f t="shared" si="62"/>
      </c>
      <c r="R77" s="34">
        <v>15</v>
      </c>
      <c r="S77" s="7"/>
      <c r="T77" s="4">
        <f t="shared" si="63"/>
        <v>15</v>
      </c>
      <c r="U77" s="22">
        <f t="shared" si="64"/>
      </c>
      <c r="V77" s="4">
        <v>10</v>
      </c>
      <c r="W77" s="7"/>
      <c r="X77" s="4">
        <f t="shared" si="65"/>
        <v>10</v>
      </c>
      <c r="Y77" s="22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480</v>
      </c>
      <c r="D80" s="26">
        <f t="shared" si="67"/>
        <v>880</v>
      </c>
      <c r="E80" s="28">
        <f t="shared" si="67"/>
        <v>1.5</v>
      </c>
      <c r="F80" s="36">
        <f t="shared" si="67"/>
        <v>400</v>
      </c>
      <c r="G80" s="26">
        <f t="shared" si="67"/>
        <v>510</v>
      </c>
      <c r="H80" s="26">
        <f t="shared" si="67"/>
        <v>910</v>
      </c>
      <c r="I80" s="28">
        <f t="shared" si="67"/>
        <v>1.5</v>
      </c>
      <c r="J80" s="36">
        <f t="shared" si="67"/>
        <v>400</v>
      </c>
      <c r="K80" s="26">
        <f t="shared" si="67"/>
        <v>490</v>
      </c>
      <c r="L80" s="26">
        <f t="shared" si="67"/>
        <v>890</v>
      </c>
      <c r="M80" s="28">
        <f t="shared" si="67"/>
        <v>1.5</v>
      </c>
      <c r="N80" s="36">
        <f t="shared" si="67"/>
        <v>395</v>
      </c>
      <c r="O80" s="26">
        <f t="shared" si="67"/>
        <v>470</v>
      </c>
      <c r="P80" s="26">
        <f t="shared" si="67"/>
        <v>865</v>
      </c>
      <c r="Q80" s="28">
        <f t="shared" si="67"/>
        <v>1.5</v>
      </c>
      <c r="R80" s="36">
        <f t="shared" si="67"/>
        <v>400</v>
      </c>
      <c r="S80" s="26">
        <f t="shared" si="67"/>
        <v>490</v>
      </c>
      <c r="T80" s="26">
        <f t="shared" si="67"/>
        <v>890</v>
      </c>
      <c r="U80" s="28">
        <f t="shared" si="67"/>
        <v>1.5</v>
      </c>
      <c r="V80" s="26">
        <f t="shared" si="67"/>
        <v>400</v>
      </c>
      <c r="W80" s="26">
        <f t="shared" si="67"/>
        <v>470</v>
      </c>
      <c r="X80" s="26">
        <f t="shared" si="67"/>
        <v>870</v>
      </c>
      <c r="Y80" s="28">
        <f t="shared" si="67"/>
        <v>1.5</v>
      </c>
    </row>
    <row r="81" ht="16.5" thickTop="1"/>
  </sheetData>
  <mergeCells count="19">
    <mergeCell ref="R4:U4"/>
    <mergeCell ref="V4:Y4"/>
    <mergeCell ref="B3:Y3"/>
    <mergeCell ref="B4:E4"/>
    <mergeCell ref="F4:I4"/>
    <mergeCell ref="J4:M4"/>
    <mergeCell ref="N4:Q4"/>
    <mergeCell ref="B1:E1"/>
    <mergeCell ref="N1:Q1"/>
    <mergeCell ref="B2:E2"/>
    <mergeCell ref="R2:U2"/>
    <mergeCell ref="V2:Y2"/>
    <mergeCell ref="V1:Y1"/>
    <mergeCell ref="F1:I1"/>
    <mergeCell ref="J1:M1"/>
    <mergeCell ref="R1:U1"/>
    <mergeCell ref="F2:I2"/>
    <mergeCell ref="J2:M2"/>
    <mergeCell ref="N2:Q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 t="s">
        <v>120</v>
      </c>
      <c r="C4" s="76"/>
      <c r="D4" s="76"/>
      <c r="E4" s="77"/>
      <c r="F4" s="75"/>
      <c r="G4" s="76"/>
      <c r="H4" s="76"/>
      <c r="I4" s="77"/>
      <c r="J4" s="90"/>
      <c r="K4" s="91"/>
      <c r="L4" s="91"/>
      <c r="M4" s="92"/>
      <c r="N4" s="75" t="s">
        <v>121</v>
      </c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600</v>
      </c>
      <c r="D6" s="11">
        <f t="shared" si="0"/>
        <v>1000</v>
      </c>
      <c r="E6" s="28">
        <f t="shared" si="0"/>
        <v>2</v>
      </c>
      <c r="F6" s="33">
        <f t="shared" si="0"/>
        <v>400</v>
      </c>
      <c r="G6" s="11">
        <f t="shared" si="0"/>
        <v>615</v>
      </c>
      <c r="H6" s="11">
        <f t="shared" si="0"/>
        <v>1015</v>
      </c>
      <c r="I6" s="28">
        <f t="shared" si="0"/>
        <v>2</v>
      </c>
      <c r="J6" s="33">
        <f t="shared" si="0"/>
        <v>400</v>
      </c>
      <c r="K6" s="11">
        <f t="shared" si="0"/>
        <v>605</v>
      </c>
      <c r="L6" s="11">
        <f t="shared" si="0"/>
        <v>1005</v>
      </c>
      <c r="M6" s="28">
        <f t="shared" si="0"/>
        <v>2</v>
      </c>
      <c r="N6" s="33">
        <f t="shared" si="0"/>
        <v>395</v>
      </c>
      <c r="O6" s="11">
        <f t="shared" si="0"/>
        <v>565</v>
      </c>
      <c r="P6" s="11">
        <f t="shared" si="0"/>
        <v>960</v>
      </c>
      <c r="Q6" s="28">
        <f t="shared" si="0"/>
        <v>2</v>
      </c>
      <c r="R6" s="33">
        <f t="shared" si="0"/>
        <v>400</v>
      </c>
      <c r="S6" s="11">
        <f t="shared" si="0"/>
        <v>615</v>
      </c>
      <c r="T6" s="11">
        <f t="shared" si="0"/>
        <v>1015</v>
      </c>
      <c r="U6" s="28">
        <f t="shared" si="0"/>
        <v>2</v>
      </c>
      <c r="V6" s="11">
        <f t="shared" si="0"/>
        <v>400</v>
      </c>
      <c r="W6" s="11">
        <f t="shared" si="0"/>
        <v>565</v>
      </c>
      <c r="X6" s="11">
        <f t="shared" si="0"/>
        <v>965</v>
      </c>
      <c r="Y6" s="27">
        <f t="shared" si="0"/>
        <v>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160</v>
      </c>
      <c r="D7" s="11">
        <f t="shared" si="1"/>
        <v>310</v>
      </c>
      <c r="E7" s="21">
        <f t="shared" si="1"/>
        <v>0.5</v>
      </c>
      <c r="F7" s="33">
        <f t="shared" si="1"/>
        <v>110</v>
      </c>
      <c r="G7" s="11">
        <f t="shared" si="1"/>
        <v>145</v>
      </c>
      <c r="H7" s="11">
        <f t="shared" si="1"/>
        <v>255</v>
      </c>
      <c r="I7" s="21">
        <f t="shared" si="1"/>
        <v>0.4</v>
      </c>
      <c r="J7" s="33">
        <f t="shared" si="1"/>
        <v>165</v>
      </c>
      <c r="K7" s="11">
        <f t="shared" si="1"/>
        <v>160</v>
      </c>
      <c r="L7" s="11">
        <f t="shared" si="1"/>
        <v>325</v>
      </c>
      <c r="M7" s="21">
        <f t="shared" si="1"/>
        <v>0.6</v>
      </c>
      <c r="N7" s="33">
        <f t="shared" si="1"/>
        <v>150</v>
      </c>
      <c r="O7" s="11">
        <f t="shared" si="1"/>
        <v>170</v>
      </c>
      <c r="P7" s="11">
        <f t="shared" si="1"/>
        <v>320</v>
      </c>
      <c r="Q7" s="21">
        <f t="shared" si="1"/>
        <v>0.6</v>
      </c>
      <c r="R7" s="33">
        <f t="shared" si="1"/>
        <v>100</v>
      </c>
      <c r="S7" s="11">
        <f t="shared" si="1"/>
        <v>175</v>
      </c>
      <c r="T7" s="11">
        <f t="shared" si="1"/>
        <v>275</v>
      </c>
      <c r="U7" s="21">
        <f t="shared" si="1"/>
        <v>0.5</v>
      </c>
      <c r="V7" s="11">
        <f t="shared" si="1"/>
        <v>135</v>
      </c>
      <c r="W7" s="11">
        <f t="shared" si="1"/>
        <v>120</v>
      </c>
      <c r="X7" s="11">
        <f t="shared" si="1"/>
        <v>255</v>
      </c>
      <c r="Y7" s="21">
        <f t="shared" si="1"/>
        <v>0.4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104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46">
        <v>10</v>
      </c>
      <c r="S19" s="47">
        <v>30</v>
      </c>
      <c r="T19" s="48">
        <f t="shared" si="10"/>
        <v>40</v>
      </c>
      <c r="U19" s="49">
        <f t="shared" si="11"/>
        <v>0.1</v>
      </c>
      <c r="V19" s="48">
        <v>20</v>
      </c>
      <c r="W19" s="47">
        <v>20</v>
      </c>
      <c r="X19" s="48">
        <f t="shared" si="12"/>
        <v>40</v>
      </c>
      <c r="Y19" s="49">
        <f t="shared" si="13"/>
        <v>0.1</v>
      </c>
    </row>
    <row r="20" spans="1:25" ht="15.75">
      <c r="A20" s="40" t="s">
        <v>14</v>
      </c>
      <c r="B20" s="41">
        <v>15</v>
      </c>
      <c r="C20" s="42">
        <v>50</v>
      </c>
      <c r="D20" s="43">
        <f t="shared" si="2"/>
        <v>65</v>
      </c>
      <c r="E20" s="44">
        <f t="shared" si="3"/>
        <v>0.2</v>
      </c>
      <c r="F20" s="54"/>
      <c r="G20" s="51">
        <v>65</v>
      </c>
      <c r="H20" s="52">
        <f t="shared" si="4"/>
        <v>65</v>
      </c>
      <c r="I20" s="53">
        <f t="shared" si="5"/>
        <v>0.2</v>
      </c>
      <c r="J20" s="41">
        <v>25</v>
      </c>
      <c r="K20" s="42">
        <v>40</v>
      </c>
      <c r="L20" s="43">
        <f t="shared" si="6"/>
        <v>65</v>
      </c>
      <c r="M20" s="44">
        <f t="shared" si="7"/>
        <v>0.2</v>
      </c>
      <c r="N20" s="41">
        <v>15</v>
      </c>
      <c r="O20" s="42">
        <v>50</v>
      </c>
      <c r="P20" s="43">
        <f t="shared" si="8"/>
        <v>65</v>
      </c>
      <c r="Q20" s="44">
        <f t="shared" si="9"/>
        <v>0.2</v>
      </c>
      <c r="R20" s="50"/>
      <c r="S20" s="51">
        <v>65</v>
      </c>
      <c r="T20" s="52">
        <f t="shared" si="10"/>
        <v>65</v>
      </c>
      <c r="U20" s="53">
        <f t="shared" si="11"/>
        <v>0.2</v>
      </c>
      <c r="V20" s="43">
        <v>20</v>
      </c>
      <c r="W20" s="42">
        <v>20</v>
      </c>
      <c r="X20" s="43">
        <f t="shared" si="12"/>
        <v>40</v>
      </c>
      <c r="Y20" s="44">
        <f t="shared" si="13"/>
        <v>0.1</v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46">
        <v>25</v>
      </c>
      <c r="K21" s="47">
        <v>15</v>
      </c>
      <c r="L21" s="48">
        <f t="shared" si="6"/>
        <v>40</v>
      </c>
      <c r="M21" s="49">
        <f t="shared" si="7"/>
        <v>0.1</v>
      </c>
      <c r="N21" s="46">
        <v>20</v>
      </c>
      <c r="O21" s="47">
        <v>20</v>
      </c>
      <c r="P21" s="48">
        <f t="shared" si="8"/>
        <v>40</v>
      </c>
      <c r="Q21" s="49">
        <f t="shared" si="9"/>
        <v>0.1</v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46">
        <v>15</v>
      </c>
      <c r="K22" s="47">
        <v>25</v>
      </c>
      <c r="L22" s="48">
        <f t="shared" si="6"/>
        <v>40</v>
      </c>
      <c r="M22" s="49">
        <f t="shared" si="7"/>
        <v>0.1</v>
      </c>
      <c r="N22" s="46">
        <v>20</v>
      </c>
      <c r="O22" s="47">
        <v>20</v>
      </c>
      <c r="P22" s="48">
        <f t="shared" si="8"/>
        <v>40</v>
      </c>
      <c r="Q22" s="49">
        <f t="shared" si="9"/>
        <v>0.1</v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46">
        <v>10</v>
      </c>
      <c r="C24" s="47">
        <v>30</v>
      </c>
      <c r="D24" s="48">
        <f t="shared" si="2"/>
        <v>40</v>
      </c>
      <c r="E24" s="49">
        <f t="shared" si="3"/>
        <v>0.1</v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55</v>
      </c>
      <c r="D27" s="10">
        <f t="shared" si="14"/>
        <v>120</v>
      </c>
      <c r="E27" s="23">
        <f t="shared" si="14"/>
        <v>0.2</v>
      </c>
      <c r="F27" s="35">
        <f t="shared" si="14"/>
        <v>100</v>
      </c>
      <c r="G27" s="10">
        <f t="shared" si="14"/>
        <v>95</v>
      </c>
      <c r="H27" s="10">
        <f t="shared" si="14"/>
        <v>195</v>
      </c>
      <c r="I27" s="23">
        <f t="shared" si="14"/>
        <v>0.4</v>
      </c>
      <c r="J27" s="35">
        <f t="shared" si="14"/>
        <v>60</v>
      </c>
      <c r="K27" s="10">
        <f t="shared" si="14"/>
        <v>40</v>
      </c>
      <c r="L27" s="10">
        <f t="shared" si="14"/>
        <v>100</v>
      </c>
      <c r="M27" s="23">
        <f t="shared" si="14"/>
        <v>0.1</v>
      </c>
      <c r="N27" s="35">
        <f t="shared" si="14"/>
        <v>75</v>
      </c>
      <c r="O27" s="10">
        <f t="shared" si="14"/>
        <v>55</v>
      </c>
      <c r="P27" s="10">
        <f t="shared" si="14"/>
        <v>130</v>
      </c>
      <c r="Q27" s="23">
        <f t="shared" si="14"/>
        <v>0.30000000000000004</v>
      </c>
      <c r="R27" s="35">
        <f t="shared" si="14"/>
        <v>100</v>
      </c>
      <c r="S27" s="10">
        <f t="shared" si="14"/>
        <v>70</v>
      </c>
      <c r="T27" s="10">
        <f t="shared" si="14"/>
        <v>170</v>
      </c>
      <c r="U27" s="23">
        <f t="shared" si="14"/>
        <v>0.30000000000000004</v>
      </c>
      <c r="V27" s="10">
        <f t="shared" si="14"/>
        <v>100</v>
      </c>
      <c r="W27" s="10">
        <f t="shared" si="14"/>
        <v>80</v>
      </c>
      <c r="X27" s="10">
        <f t="shared" si="14"/>
        <v>180</v>
      </c>
      <c r="Y27" s="23">
        <f t="shared" si="14"/>
        <v>0.4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55">
        <v>20</v>
      </c>
      <c r="G29" s="47">
        <v>20</v>
      </c>
      <c r="H29" s="48">
        <f t="shared" si="17"/>
        <v>40</v>
      </c>
      <c r="I29" s="49">
        <f t="shared" si="18"/>
        <v>0.1</v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55">
        <v>20</v>
      </c>
      <c r="G30" s="47">
        <v>20</v>
      </c>
      <c r="H30" s="48">
        <f t="shared" si="17"/>
        <v>40</v>
      </c>
      <c r="I30" s="49">
        <f t="shared" si="18"/>
        <v>0.1</v>
      </c>
      <c r="J30" s="34">
        <v>10</v>
      </c>
      <c r="L30" s="4">
        <f t="shared" si="19"/>
        <v>10</v>
      </c>
      <c r="M30" s="22">
        <f t="shared" si="20"/>
      </c>
      <c r="N30" s="46">
        <v>25</v>
      </c>
      <c r="O30" s="47">
        <v>15</v>
      </c>
      <c r="P30" s="48">
        <f t="shared" si="21"/>
        <v>40</v>
      </c>
      <c r="Q30" s="49">
        <f t="shared" si="22"/>
        <v>0.1</v>
      </c>
      <c r="R30" s="46">
        <v>20</v>
      </c>
      <c r="S30" s="47">
        <v>20</v>
      </c>
      <c r="T30" s="48">
        <f t="shared" si="23"/>
        <v>40</v>
      </c>
      <c r="U30" s="49">
        <f t="shared" si="24"/>
        <v>0.1</v>
      </c>
      <c r="V30" s="48">
        <v>25</v>
      </c>
      <c r="W30" s="47">
        <v>15</v>
      </c>
      <c r="X30" s="48">
        <f t="shared" si="25"/>
        <v>40</v>
      </c>
      <c r="Y30" s="49">
        <f t="shared" si="26"/>
        <v>0.1</v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40" t="s">
        <v>57</v>
      </c>
      <c r="B32" s="41">
        <v>10</v>
      </c>
      <c r="C32" s="42">
        <v>55</v>
      </c>
      <c r="D32" s="43">
        <f t="shared" si="15"/>
        <v>65</v>
      </c>
      <c r="E32" s="44">
        <f t="shared" si="16"/>
        <v>0.2</v>
      </c>
      <c r="F32" s="45">
        <v>10</v>
      </c>
      <c r="G32" s="42">
        <v>55</v>
      </c>
      <c r="H32" s="43">
        <f t="shared" si="17"/>
        <v>65</v>
      </c>
      <c r="I32" s="44">
        <f t="shared" si="18"/>
        <v>0.2</v>
      </c>
      <c r="J32" s="41"/>
      <c r="K32" s="42">
        <v>40</v>
      </c>
      <c r="L32" s="43">
        <f t="shared" si="19"/>
        <v>40</v>
      </c>
      <c r="M32" s="44">
        <f t="shared" si="20"/>
        <v>0.1</v>
      </c>
      <c r="N32" s="41">
        <v>25</v>
      </c>
      <c r="O32" s="42">
        <v>40</v>
      </c>
      <c r="P32" s="43">
        <f t="shared" si="21"/>
        <v>65</v>
      </c>
      <c r="Q32" s="44">
        <f t="shared" si="22"/>
        <v>0.2</v>
      </c>
      <c r="R32" s="41">
        <v>15</v>
      </c>
      <c r="S32" s="42">
        <v>50</v>
      </c>
      <c r="T32" s="43">
        <f t="shared" si="23"/>
        <v>65</v>
      </c>
      <c r="U32" s="44">
        <f t="shared" si="24"/>
        <v>0.2</v>
      </c>
      <c r="V32" s="43">
        <v>15</v>
      </c>
      <c r="W32" s="42">
        <v>50</v>
      </c>
      <c r="X32" s="43">
        <f t="shared" si="25"/>
        <v>65</v>
      </c>
      <c r="Y32" s="44">
        <f t="shared" si="26"/>
        <v>0.2</v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8">
        <v>25</v>
      </c>
      <c r="W38" s="47">
        <v>15</v>
      </c>
      <c r="X38" s="48">
        <f t="shared" si="25"/>
        <v>40</v>
      </c>
      <c r="Y38" s="49">
        <f t="shared" si="26"/>
        <v>0.1</v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50</v>
      </c>
      <c r="D39" s="10">
        <f t="shared" si="27"/>
        <v>80</v>
      </c>
      <c r="E39" s="23">
        <f t="shared" si="27"/>
        <v>0.2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46">
        <v>15</v>
      </c>
      <c r="C43" s="47">
        <v>25</v>
      </c>
      <c r="D43" s="48">
        <f>B43+C43</f>
        <v>40</v>
      </c>
      <c r="E43" s="49">
        <f>IF(D43&lt;30,"",IF(D43&lt;50,0.1,IF(D43&lt;80,0.2,IF(D43&lt;100,0.5,D43/100))))</f>
        <v>0.1</v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46">
        <v>15</v>
      </c>
      <c r="C44" s="47">
        <v>25</v>
      </c>
      <c r="D44" s="48">
        <f>B44+C44</f>
        <v>40</v>
      </c>
      <c r="E44" s="49">
        <f>IF(D44&lt;30,"",IF(D44&lt;50,0.1,IF(D44&lt;80,0.2,IF(D44&lt;100,0.5,D44/100))))</f>
        <v>0.1</v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80</v>
      </c>
      <c r="D45" s="10">
        <f t="shared" si="28"/>
        <v>120</v>
      </c>
      <c r="E45" s="23">
        <f t="shared" si="28"/>
        <v>0.30000000000000004</v>
      </c>
      <c r="F45" s="35">
        <f t="shared" si="28"/>
        <v>60</v>
      </c>
      <c r="G45" s="10">
        <f t="shared" si="28"/>
        <v>55</v>
      </c>
      <c r="H45" s="10">
        <f t="shared" si="28"/>
        <v>115</v>
      </c>
      <c r="I45" s="23">
        <f t="shared" si="28"/>
        <v>0.2</v>
      </c>
      <c r="J45" s="35">
        <f t="shared" si="28"/>
        <v>60</v>
      </c>
      <c r="K45" s="10">
        <f t="shared" si="28"/>
        <v>40</v>
      </c>
      <c r="L45" s="10">
        <f t="shared" si="28"/>
        <v>100</v>
      </c>
      <c r="M45" s="23">
        <f t="shared" si="28"/>
        <v>0.1</v>
      </c>
      <c r="N45" s="35">
        <f t="shared" si="28"/>
        <v>70</v>
      </c>
      <c r="O45" s="10">
        <f t="shared" si="28"/>
        <v>80</v>
      </c>
      <c r="P45" s="10">
        <f t="shared" si="28"/>
        <v>150</v>
      </c>
      <c r="Q45" s="23">
        <f t="shared" si="28"/>
        <v>0.30000000000000004</v>
      </c>
      <c r="R45" s="35">
        <f t="shared" si="28"/>
        <v>95</v>
      </c>
      <c r="S45" s="10">
        <f t="shared" si="28"/>
        <v>55</v>
      </c>
      <c r="T45" s="10">
        <f t="shared" si="28"/>
        <v>150</v>
      </c>
      <c r="U45" s="23">
        <f t="shared" si="28"/>
        <v>0.2</v>
      </c>
      <c r="V45" s="10">
        <f t="shared" si="28"/>
        <v>70</v>
      </c>
      <c r="W45" s="10">
        <f t="shared" si="28"/>
        <v>45</v>
      </c>
      <c r="X45" s="10">
        <f t="shared" si="28"/>
        <v>115</v>
      </c>
      <c r="Y45" s="23">
        <f t="shared" si="28"/>
        <v>0.2</v>
      </c>
    </row>
    <row r="46" spans="1:25" ht="15.75">
      <c r="A46" s="40" t="s">
        <v>66</v>
      </c>
      <c r="B46" s="50"/>
      <c r="C46" s="51">
        <v>65</v>
      </c>
      <c r="D46" s="52">
        <f aca="true" t="shared" si="29" ref="D46:D54">B46+C46</f>
        <v>65</v>
      </c>
      <c r="E46" s="53">
        <f aca="true" t="shared" si="30" ref="E46:E54">IF(D46&lt;30,"",IF(D46&lt;50,0.1,IF(D46&lt;80,0.2,IF(D46&lt;100,0.5,D46/100))))</f>
        <v>0.2</v>
      </c>
      <c r="F46" s="41"/>
      <c r="G46" s="42">
        <v>40</v>
      </c>
      <c r="H46" s="43">
        <f aca="true" t="shared" si="31" ref="H46:H54">F46+G46</f>
        <v>40</v>
      </c>
      <c r="I46" s="44">
        <f aca="true" t="shared" si="32" ref="I46:I54">IF(H46&lt;30,"",IF(H46&lt;50,0.1,IF(H46&lt;80,0.2,IF(H46&lt;100,0.5,H46/100))))</f>
        <v>0.1</v>
      </c>
      <c r="J46" s="41"/>
      <c r="K46" s="42">
        <v>40</v>
      </c>
      <c r="L46" s="43">
        <f aca="true" t="shared" si="33" ref="L46:L54">J46+K46</f>
        <v>40</v>
      </c>
      <c r="M46" s="44">
        <f aca="true" t="shared" si="34" ref="M46:M54">IF(L46&lt;30,"",IF(L46&lt;50,0.1,IF(L46&lt;80,0.2,IF(L46&lt;100,0.5,L46/100))))</f>
        <v>0.1</v>
      </c>
      <c r="N46" s="50"/>
      <c r="O46" s="51">
        <v>65</v>
      </c>
      <c r="P46" s="52">
        <f aca="true" t="shared" si="35" ref="P46:P54">N46+O46</f>
        <v>65</v>
      </c>
      <c r="Q46" s="53">
        <f aca="true" t="shared" si="36" ref="Q46:Q54">IF(P46&lt;30,"",IF(P46&lt;50,0.1,IF(P46&lt;80,0.2,IF(P46&lt;100,0.5,P46/100))))</f>
        <v>0.2</v>
      </c>
      <c r="R46" s="41">
        <v>10</v>
      </c>
      <c r="S46" s="42">
        <v>55</v>
      </c>
      <c r="T46" s="43">
        <f aca="true" t="shared" si="37" ref="T46:T54">R46+S46</f>
        <v>65</v>
      </c>
      <c r="U46" s="44">
        <f aca="true" t="shared" si="38" ref="U46:U54">IF(T46&lt;30,"",IF(T46&lt;50,0.1,IF(T46&lt;80,0.2,IF(T46&lt;100,0.5,T46/100))))</f>
        <v>0.2</v>
      </c>
      <c r="V46" s="43">
        <v>20</v>
      </c>
      <c r="W46" s="42">
        <v>45</v>
      </c>
      <c r="X46" s="43">
        <f aca="true" t="shared" si="39" ref="X46:X54">V46+W46</f>
        <v>65</v>
      </c>
      <c r="Y46" s="44">
        <f aca="true" t="shared" si="40" ref="Y46:Y54">IF(X46&lt;30,"",IF(X46&lt;50,0.1,IF(X46&lt;80,0.2,IF(X46&lt;100,0.5,X46/100))))</f>
        <v>0.2</v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46">
        <v>25</v>
      </c>
      <c r="O47" s="47">
        <v>15</v>
      </c>
      <c r="P47" s="48">
        <f t="shared" si="35"/>
        <v>40</v>
      </c>
      <c r="Q47" s="49">
        <f t="shared" si="36"/>
        <v>0.1</v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1"/>
        <v>0</v>
      </c>
      <c r="I48" s="22">
        <f t="shared" si="32"/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34">
        <v>20</v>
      </c>
      <c r="T48" s="4">
        <f t="shared" si="37"/>
        <v>20</v>
      </c>
      <c r="U48" s="22">
        <f t="shared" si="38"/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46">
        <v>25</v>
      </c>
      <c r="C51" s="47">
        <v>15</v>
      </c>
      <c r="D51" s="48">
        <f t="shared" si="29"/>
        <v>40</v>
      </c>
      <c r="E51" s="49">
        <f t="shared" si="30"/>
        <v>0.1</v>
      </c>
      <c r="F51" s="46">
        <v>25</v>
      </c>
      <c r="G51" s="47">
        <v>15</v>
      </c>
      <c r="H51" s="48">
        <f t="shared" si="31"/>
        <v>40</v>
      </c>
      <c r="I51" s="49">
        <f t="shared" si="32"/>
        <v>0.1</v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220</v>
      </c>
      <c r="D55" s="10">
        <f t="shared" si="41"/>
        <v>290</v>
      </c>
      <c r="E55" s="23">
        <f t="shared" si="41"/>
        <v>0.6</v>
      </c>
      <c r="F55" s="35">
        <f t="shared" si="41"/>
        <v>55</v>
      </c>
      <c r="G55" s="10">
        <f t="shared" si="41"/>
        <v>250</v>
      </c>
      <c r="H55" s="10">
        <f t="shared" si="41"/>
        <v>305</v>
      </c>
      <c r="I55" s="23">
        <f t="shared" si="41"/>
        <v>0.7</v>
      </c>
      <c r="J55" s="35">
        <f t="shared" si="41"/>
        <v>80</v>
      </c>
      <c r="K55" s="10">
        <f t="shared" si="41"/>
        <v>310</v>
      </c>
      <c r="L55" s="10">
        <f t="shared" si="41"/>
        <v>390</v>
      </c>
      <c r="M55" s="23">
        <f t="shared" si="41"/>
        <v>1</v>
      </c>
      <c r="N55" s="35">
        <f t="shared" si="41"/>
        <v>70</v>
      </c>
      <c r="O55" s="10">
        <f t="shared" si="41"/>
        <v>210</v>
      </c>
      <c r="P55" s="10">
        <f t="shared" si="41"/>
        <v>280</v>
      </c>
      <c r="Q55" s="23">
        <f t="shared" si="41"/>
        <v>0.6</v>
      </c>
      <c r="R55" s="35">
        <f t="shared" si="41"/>
        <v>20</v>
      </c>
      <c r="S55" s="10">
        <f t="shared" si="41"/>
        <v>245</v>
      </c>
      <c r="T55" s="10">
        <f t="shared" si="41"/>
        <v>265</v>
      </c>
      <c r="U55" s="23">
        <f t="shared" si="41"/>
        <v>0.7</v>
      </c>
      <c r="V55" s="10">
        <f t="shared" si="41"/>
        <v>20</v>
      </c>
      <c r="W55" s="10">
        <f t="shared" si="41"/>
        <v>230</v>
      </c>
      <c r="X55" s="10">
        <f t="shared" si="41"/>
        <v>250</v>
      </c>
      <c r="Y55" s="23">
        <f t="shared" si="41"/>
        <v>0.6</v>
      </c>
    </row>
    <row r="56" spans="1:25" ht="15.75">
      <c r="A56" s="40" t="s">
        <v>78</v>
      </c>
      <c r="B56" s="41"/>
      <c r="C56" s="42">
        <v>40</v>
      </c>
      <c r="D56" s="43">
        <f aca="true" t="shared" si="42" ref="D56:D71">B56+C56</f>
        <v>40</v>
      </c>
      <c r="E56" s="44">
        <f aca="true" t="shared" si="43" ref="E56:E71">IF(D56&lt;30,"",IF(D56&lt;50,0.1,IF(D56&lt;80,0.2,IF(D56&lt;100,0.5,D56/100))))</f>
        <v>0.1</v>
      </c>
      <c r="F56" s="41"/>
      <c r="G56" s="42">
        <v>40</v>
      </c>
      <c r="H56" s="43">
        <f aca="true" t="shared" si="44" ref="H56:H71">F56+G56</f>
        <v>40</v>
      </c>
      <c r="I56" s="44">
        <f aca="true" t="shared" si="45" ref="I56:I71">IF(H56&lt;30,"",IF(H56&lt;50,0.1,IF(H56&lt;80,0.2,IF(H56&lt;100,0.5,H56/100))))</f>
        <v>0.1</v>
      </c>
      <c r="J56" s="41"/>
      <c r="K56" s="42">
        <v>40</v>
      </c>
      <c r="L56" s="43">
        <f aca="true" t="shared" si="46" ref="L56:L71">J56+K56</f>
        <v>40</v>
      </c>
      <c r="M56" s="44">
        <f aca="true" t="shared" si="47" ref="M56:M71">IF(L56&lt;30,"",IF(L56&lt;50,0.1,IF(L56&lt;80,0.2,IF(L56&lt;100,0.5,L56/100))))</f>
        <v>0.1</v>
      </c>
      <c r="N56" s="41">
        <v>20</v>
      </c>
      <c r="O56" s="42">
        <v>20</v>
      </c>
      <c r="P56" s="43">
        <f aca="true" t="shared" si="48" ref="P56:P71">N56+O56</f>
        <v>40</v>
      </c>
      <c r="Q56" s="44">
        <f aca="true" t="shared" si="49" ref="Q56:Q71">IF(P56&lt;30,"",IF(P56&lt;50,0.1,IF(P56&lt;80,0.2,IF(P56&lt;100,0.5,P56/100))))</f>
        <v>0.1</v>
      </c>
      <c r="R56" s="41">
        <v>10</v>
      </c>
      <c r="S56" s="42">
        <v>30</v>
      </c>
      <c r="T56" s="43">
        <f aca="true" t="shared" si="50" ref="T56:T71">R56+S56</f>
        <v>40</v>
      </c>
      <c r="U56" s="44">
        <f aca="true" t="shared" si="51" ref="U56:U71">IF(T56&lt;30,"",IF(T56&lt;50,0.1,IF(T56&lt;80,0.2,IF(T56&lt;100,0.5,T56/100))))</f>
        <v>0.1</v>
      </c>
      <c r="V56" s="43"/>
      <c r="W56" s="42">
        <v>40</v>
      </c>
      <c r="X56" s="43">
        <f aca="true" t="shared" si="52" ref="X56:X71">V56+W56</f>
        <v>40</v>
      </c>
      <c r="Y56" s="44">
        <f aca="true" t="shared" si="53" ref="Y56:Y71">IF(X56&lt;30,"",IF(X56&lt;50,0.1,IF(X56&lt;80,0.2,IF(X56&lt;100,0.5,X56/100))))</f>
        <v>0.1</v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40" t="s">
        <v>70</v>
      </c>
      <c r="B60" s="41">
        <v>10</v>
      </c>
      <c r="C60" s="42">
        <v>30</v>
      </c>
      <c r="D60" s="43">
        <f t="shared" si="42"/>
        <v>40</v>
      </c>
      <c r="E60" s="44">
        <f t="shared" si="43"/>
        <v>0.1</v>
      </c>
      <c r="F60" s="45">
        <v>15</v>
      </c>
      <c r="G60" s="42">
        <v>25</v>
      </c>
      <c r="H60" s="43">
        <f t="shared" si="44"/>
        <v>40</v>
      </c>
      <c r="I60" s="44">
        <f t="shared" si="45"/>
        <v>0.1</v>
      </c>
      <c r="J60" s="50">
        <v>15</v>
      </c>
      <c r="K60" s="51">
        <v>50</v>
      </c>
      <c r="L60" s="52">
        <f t="shared" si="46"/>
        <v>65</v>
      </c>
      <c r="M60" s="53">
        <f t="shared" si="47"/>
        <v>0.2</v>
      </c>
      <c r="N60" s="43">
        <v>10</v>
      </c>
      <c r="O60" s="42">
        <v>30</v>
      </c>
      <c r="P60" s="43">
        <f t="shared" si="48"/>
        <v>40</v>
      </c>
      <c r="Q60" s="44">
        <f t="shared" si="49"/>
        <v>0.1</v>
      </c>
      <c r="R60" s="41">
        <v>10</v>
      </c>
      <c r="S60" s="42">
        <v>30</v>
      </c>
      <c r="T60" s="43">
        <f t="shared" si="50"/>
        <v>40</v>
      </c>
      <c r="U60" s="44">
        <f t="shared" si="51"/>
        <v>0.1</v>
      </c>
      <c r="V60" s="43">
        <v>10</v>
      </c>
      <c r="W60" s="42">
        <v>30</v>
      </c>
      <c r="X60" s="43">
        <f t="shared" si="52"/>
        <v>40</v>
      </c>
      <c r="Y60" s="44">
        <f t="shared" si="53"/>
        <v>0.1</v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46">
        <v>15</v>
      </c>
      <c r="K61" s="47">
        <v>25</v>
      </c>
      <c r="L61" s="48">
        <f t="shared" si="46"/>
        <v>40</v>
      </c>
      <c r="M61" s="49">
        <f t="shared" si="47"/>
        <v>0.1</v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40" t="s">
        <v>74</v>
      </c>
      <c r="B64" s="41">
        <v>10</v>
      </c>
      <c r="C64" s="43">
        <v>30</v>
      </c>
      <c r="D64" s="43">
        <f t="shared" si="42"/>
        <v>40</v>
      </c>
      <c r="E64" s="44">
        <f t="shared" si="43"/>
        <v>0.1</v>
      </c>
      <c r="F64" s="41"/>
      <c r="G64" s="43">
        <v>40</v>
      </c>
      <c r="H64" s="43">
        <f t="shared" si="44"/>
        <v>40</v>
      </c>
      <c r="I64" s="44">
        <f t="shared" si="45"/>
        <v>0.1</v>
      </c>
      <c r="J64" s="50">
        <v>15</v>
      </c>
      <c r="K64" s="52">
        <v>50</v>
      </c>
      <c r="L64" s="52">
        <f t="shared" si="46"/>
        <v>65</v>
      </c>
      <c r="M64" s="53">
        <f t="shared" si="47"/>
        <v>0.2</v>
      </c>
      <c r="N64" s="41"/>
      <c r="O64" s="43">
        <v>40</v>
      </c>
      <c r="P64" s="43">
        <f t="shared" si="48"/>
        <v>40</v>
      </c>
      <c r="Q64" s="44">
        <f t="shared" si="49"/>
        <v>0.1</v>
      </c>
      <c r="R64" s="50"/>
      <c r="S64" s="52">
        <v>65</v>
      </c>
      <c r="T64" s="52">
        <f t="shared" si="50"/>
        <v>65</v>
      </c>
      <c r="U64" s="53">
        <f t="shared" si="51"/>
        <v>0.2</v>
      </c>
      <c r="V64" s="41"/>
      <c r="W64" s="43">
        <v>40</v>
      </c>
      <c r="X64" s="43">
        <f t="shared" si="52"/>
        <v>40</v>
      </c>
      <c r="Y64" s="44">
        <f t="shared" si="53"/>
        <v>0.1</v>
      </c>
    </row>
    <row r="65" spans="1:25" ht="15.75">
      <c r="A65" s="40" t="s">
        <v>75</v>
      </c>
      <c r="B65" s="41"/>
      <c r="C65" s="43">
        <v>40</v>
      </c>
      <c r="D65" s="43">
        <f t="shared" si="42"/>
        <v>40</v>
      </c>
      <c r="E65" s="44">
        <f t="shared" si="43"/>
        <v>0.1</v>
      </c>
      <c r="F65" s="41"/>
      <c r="G65" s="43">
        <v>40</v>
      </c>
      <c r="H65" s="43">
        <f t="shared" si="44"/>
        <v>40</v>
      </c>
      <c r="I65" s="44">
        <f t="shared" si="45"/>
        <v>0.1</v>
      </c>
      <c r="J65" s="50"/>
      <c r="K65" s="52">
        <v>65</v>
      </c>
      <c r="L65" s="52">
        <f t="shared" si="46"/>
        <v>65</v>
      </c>
      <c r="M65" s="53">
        <f t="shared" si="47"/>
        <v>0.2</v>
      </c>
      <c r="N65" s="41"/>
      <c r="O65" s="43">
        <v>40</v>
      </c>
      <c r="P65" s="43">
        <f t="shared" si="48"/>
        <v>40</v>
      </c>
      <c r="Q65" s="44">
        <f t="shared" si="49"/>
        <v>0.1</v>
      </c>
      <c r="R65" s="41"/>
      <c r="S65" s="43">
        <v>40</v>
      </c>
      <c r="T65" s="43">
        <f t="shared" si="50"/>
        <v>40</v>
      </c>
      <c r="U65" s="44">
        <f t="shared" si="51"/>
        <v>0.1</v>
      </c>
      <c r="V65" s="41"/>
      <c r="W65" s="43">
        <v>40</v>
      </c>
      <c r="X65" s="43">
        <f t="shared" si="52"/>
        <v>40</v>
      </c>
      <c r="Y65" s="44">
        <f t="shared" si="53"/>
        <v>0.1</v>
      </c>
    </row>
    <row r="66" spans="1:25" ht="15.75">
      <c r="A66" s="40" t="s">
        <v>76</v>
      </c>
      <c r="B66" s="41"/>
      <c r="C66" s="43">
        <v>40</v>
      </c>
      <c r="D66" s="43">
        <f t="shared" si="42"/>
        <v>40</v>
      </c>
      <c r="E66" s="44">
        <f t="shared" si="43"/>
        <v>0.1</v>
      </c>
      <c r="F66" s="41"/>
      <c r="G66" s="43">
        <v>40</v>
      </c>
      <c r="H66" s="43">
        <f t="shared" si="44"/>
        <v>40</v>
      </c>
      <c r="I66" s="44">
        <f t="shared" si="45"/>
        <v>0.1</v>
      </c>
      <c r="J66" s="41"/>
      <c r="K66" s="43">
        <v>40</v>
      </c>
      <c r="L66" s="43">
        <f t="shared" si="46"/>
        <v>40</v>
      </c>
      <c r="M66" s="44">
        <f t="shared" si="47"/>
        <v>0.1</v>
      </c>
      <c r="N66" s="41"/>
      <c r="O66" s="43">
        <v>40</v>
      </c>
      <c r="P66" s="43">
        <f t="shared" si="48"/>
        <v>40</v>
      </c>
      <c r="Q66" s="44">
        <f t="shared" si="49"/>
        <v>0.1</v>
      </c>
      <c r="R66" s="41"/>
      <c r="S66" s="43">
        <v>40</v>
      </c>
      <c r="T66" s="43">
        <f t="shared" si="50"/>
        <v>40</v>
      </c>
      <c r="U66" s="44">
        <f t="shared" si="51"/>
        <v>0.1</v>
      </c>
      <c r="V66" s="41"/>
      <c r="W66" s="43">
        <v>40</v>
      </c>
      <c r="X66" s="43">
        <f t="shared" si="52"/>
        <v>40</v>
      </c>
      <c r="Y66" s="44">
        <f t="shared" si="53"/>
        <v>0.1</v>
      </c>
    </row>
    <row r="67" spans="1:25" ht="15.75">
      <c r="A67" s="40" t="s">
        <v>77</v>
      </c>
      <c r="B67" s="41"/>
      <c r="C67" s="43">
        <v>40</v>
      </c>
      <c r="D67" s="43">
        <f t="shared" si="42"/>
        <v>40</v>
      </c>
      <c r="E67" s="44">
        <f t="shared" si="43"/>
        <v>0.1</v>
      </c>
      <c r="F67" s="41"/>
      <c r="G67" s="43">
        <v>40</v>
      </c>
      <c r="H67" s="43">
        <f t="shared" si="44"/>
        <v>40</v>
      </c>
      <c r="I67" s="44">
        <f t="shared" si="45"/>
        <v>0.1</v>
      </c>
      <c r="J67" s="41"/>
      <c r="K67" s="43">
        <v>40</v>
      </c>
      <c r="L67" s="43">
        <f t="shared" si="46"/>
        <v>40</v>
      </c>
      <c r="M67" s="44">
        <f t="shared" si="47"/>
        <v>0.1</v>
      </c>
      <c r="N67" s="41"/>
      <c r="O67" s="43">
        <v>40</v>
      </c>
      <c r="P67" s="43">
        <f t="shared" si="48"/>
        <v>40</v>
      </c>
      <c r="Q67" s="44">
        <f t="shared" si="49"/>
        <v>0.1</v>
      </c>
      <c r="R67" s="41"/>
      <c r="S67" s="43">
        <v>40</v>
      </c>
      <c r="T67" s="43">
        <f t="shared" si="50"/>
        <v>40</v>
      </c>
      <c r="U67" s="44">
        <f t="shared" si="51"/>
        <v>0.1</v>
      </c>
      <c r="V67" s="41"/>
      <c r="W67" s="43">
        <v>40</v>
      </c>
      <c r="X67" s="43">
        <f t="shared" si="52"/>
        <v>40</v>
      </c>
      <c r="Y67" s="44">
        <f t="shared" si="53"/>
        <v>0.1</v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44"/>
        <v>10</v>
      </c>
      <c r="I70" s="22">
        <f t="shared" si="45"/>
      </c>
      <c r="J70" s="34">
        <v>15</v>
      </c>
      <c r="L70" s="4">
        <f t="shared" si="46"/>
        <v>15</v>
      </c>
      <c r="M70" s="22">
        <f t="shared" si="47"/>
      </c>
      <c r="N70" s="34">
        <v>10</v>
      </c>
      <c r="P70" s="4">
        <f t="shared" si="48"/>
        <v>10</v>
      </c>
      <c r="Q70" s="22">
        <f t="shared" si="49"/>
      </c>
      <c r="R70" s="34"/>
      <c r="T70" s="4">
        <f t="shared" si="50"/>
        <v>0</v>
      </c>
      <c r="U70" s="22">
        <f t="shared" si="51"/>
      </c>
      <c r="V70" s="4"/>
      <c r="X70" s="4">
        <f t="shared" si="52"/>
        <v>0</v>
      </c>
      <c r="Y70" s="22">
        <f t="shared" si="53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55">
        <v>15</v>
      </c>
      <c r="G71" s="47">
        <v>25</v>
      </c>
      <c r="H71" s="48">
        <f t="shared" si="44"/>
        <v>40</v>
      </c>
      <c r="I71" s="49">
        <f t="shared" si="45"/>
        <v>0.1</v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35</v>
      </c>
      <c r="D72" s="10">
        <f t="shared" si="54"/>
        <v>80</v>
      </c>
      <c r="E72" s="23">
        <f t="shared" si="54"/>
        <v>0.2</v>
      </c>
      <c r="F72" s="24">
        <f t="shared" si="54"/>
        <v>55</v>
      </c>
      <c r="G72" s="19">
        <f t="shared" si="54"/>
        <v>70</v>
      </c>
      <c r="H72" s="6">
        <f t="shared" si="54"/>
        <v>125</v>
      </c>
      <c r="I72" s="23">
        <f t="shared" si="54"/>
        <v>0.30000000000000004</v>
      </c>
      <c r="J72" s="35">
        <f t="shared" si="54"/>
        <v>25</v>
      </c>
      <c r="K72" s="19">
        <f t="shared" si="54"/>
        <v>55</v>
      </c>
      <c r="L72" s="6">
        <f t="shared" si="54"/>
        <v>80</v>
      </c>
      <c r="M72" s="23">
        <f t="shared" si="54"/>
        <v>0.2</v>
      </c>
      <c r="N72" s="35">
        <f t="shared" si="54"/>
        <v>30</v>
      </c>
      <c r="O72" s="19">
        <f t="shared" si="54"/>
        <v>50</v>
      </c>
      <c r="P72" s="6">
        <f t="shared" si="54"/>
        <v>80</v>
      </c>
      <c r="Q72" s="23">
        <f t="shared" si="54"/>
        <v>0.2</v>
      </c>
      <c r="R72" s="35">
        <f t="shared" si="54"/>
        <v>85</v>
      </c>
      <c r="S72" s="19">
        <f t="shared" si="54"/>
        <v>70</v>
      </c>
      <c r="T72" s="6">
        <f t="shared" si="54"/>
        <v>155</v>
      </c>
      <c r="U72" s="23">
        <f t="shared" si="54"/>
        <v>0.30000000000000004</v>
      </c>
      <c r="V72" s="10">
        <f t="shared" si="54"/>
        <v>75</v>
      </c>
      <c r="W72" s="19">
        <f t="shared" si="54"/>
        <v>90</v>
      </c>
      <c r="X72" s="6">
        <f t="shared" si="54"/>
        <v>165</v>
      </c>
      <c r="Y72" s="23">
        <f t="shared" si="54"/>
        <v>0.4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30</v>
      </c>
      <c r="L73" s="43">
        <f aca="true" t="shared" si="59" ref="L73:L79">J73+K73</f>
        <v>40</v>
      </c>
      <c r="M73" s="44">
        <f aca="true" t="shared" si="60" ref="M73:M79">IF(L73&lt;30,"",IF(L73&lt;50,0.1,IF(L73&lt;80,0.2,IF(L73&lt;100,0.5,L73/100))))</f>
        <v>0.1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20</v>
      </c>
      <c r="T73" s="43">
        <f aca="true" t="shared" si="63" ref="T73:T79">R73+S73</f>
        <v>40</v>
      </c>
      <c r="U73" s="44">
        <f aca="true" t="shared" si="64" ref="U73:U79">IF(T73&lt;30,"",IF(T73&lt;50,0.1,IF(T73&lt;80,0.2,IF(T73&lt;100,0.5,T73/100))))</f>
        <v>0.1</v>
      </c>
      <c r="V73" s="52">
        <v>20</v>
      </c>
      <c r="W73" s="51">
        <v>45</v>
      </c>
      <c r="X73" s="52">
        <f aca="true" t="shared" si="65" ref="X73:X79">V73+W73</f>
        <v>65</v>
      </c>
      <c r="Y73" s="53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25</v>
      </c>
      <c r="X74" s="43">
        <f t="shared" si="65"/>
        <v>40</v>
      </c>
      <c r="Y74" s="44">
        <f t="shared" si="66"/>
        <v>0.1</v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8">
        <v>20</v>
      </c>
      <c r="W76" s="47">
        <v>20</v>
      </c>
      <c r="X76" s="48">
        <f t="shared" si="65"/>
        <v>40</v>
      </c>
      <c r="Y76" s="49">
        <f t="shared" si="66"/>
        <v>0.1</v>
      </c>
    </row>
    <row r="77" spans="1:25" ht="15.75">
      <c r="A77" s="15" t="s">
        <v>27</v>
      </c>
      <c r="B77" s="34"/>
      <c r="C77" s="7"/>
      <c r="D77" s="4">
        <f t="shared" si="55"/>
        <v>0</v>
      </c>
      <c r="E77" s="22">
        <f t="shared" si="56"/>
      </c>
      <c r="F77" s="38">
        <v>10</v>
      </c>
      <c r="G77" s="7"/>
      <c r="H77" s="4">
        <f t="shared" si="57"/>
        <v>10</v>
      </c>
      <c r="I77" s="22">
        <f t="shared" si="58"/>
      </c>
      <c r="J77" s="34"/>
      <c r="K77" s="7"/>
      <c r="L77" s="4">
        <f t="shared" si="59"/>
        <v>0</v>
      </c>
      <c r="M77" s="22">
        <f t="shared" si="60"/>
      </c>
      <c r="N77" s="34"/>
      <c r="O77" s="7"/>
      <c r="P77" s="4">
        <f t="shared" si="61"/>
        <v>0</v>
      </c>
      <c r="Q77" s="22">
        <f t="shared" si="62"/>
      </c>
      <c r="R77" s="46">
        <v>15</v>
      </c>
      <c r="S77" s="89">
        <v>25</v>
      </c>
      <c r="T77" s="48">
        <f t="shared" si="63"/>
        <v>40</v>
      </c>
      <c r="U77" s="49">
        <f t="shared" si="64"/>
        <v>0.1</v>
      </c>
      <c r="V77" s="4">
        <v>10</v>
      </c>
      <c r="W77" s="7"/>
      <c r="X77" s="4">
        <f t="shared" si="65"/>
        <v>10</v>
      </c>
      <c r="Y77" s="22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600</v>
      </c>
      <c r="D80" s="26">
        <f t="shared" si="67"/>
        <v>1000</v>
      </c>
      <c r="E80" s="28">
        <f t="shared" si="67"/>
        <v>2</v>
      </c>
      <c r="F80" s="36">
        <f t="shared" si="67"/>
        <v>400</v>
      </c>
      <c r="G80" s="26">
        <f t="shared" si="67"/>
        <v>615</v>
      </c>
      <c r="H80" s="26">
        <f t="shared" si="67"/>
        <v>1015</v>
      </c>
      <c r="I80" s="28">
        <f t="shared" si="67"/>
        <v>2</v>
      </c>
      <c r="J80" s="36">
        <f t="shared" si="67"/>
        <v>400</v>
      </c>
      <c r="K80" s="26">
        <f t="shared" si="67"/>
        <v>605</v>
      </c>
      <c r="L80" s="26">
        <f t="shared" si="67"/>
        <v>1005</v>
      </c>
      <c r="M80" s="28">
        <f t="shared" si="67"/>
        <v>2</v>
      </c>
      <c r="N80" s="36">
        <f t="shared" si="67"/>
        <v>395</v>
      </c>
      <c r="O80" s="26">
        <f t="shared" si="67"/>
        <v>565</v>
      </c>
      <c r="P80" s="26">
        <f t="shared" si="67"/>
        <v>960</v>
      </c>
      <c r="Q80" s="28">
        <f t="shared" si="67"/>
        <v>2</v>
      </c>
      <c r="R80" s="36">
        <f t="shared" si="67"/>
        <v>400</v>
      </c>
      <c r="S80" s="26">
        <f t="shared" si="67"/>
        <v>615</v>
      </c>
      <c r="T80" s="26">
        <f t="shared" si="67"/>
        <v>1015</v>
      </c>
      <c r="U80" s="28">
        <f t="shared" si="67"/>
        <v>2</v>
      </c>
      <c r="V80" s="26">
        <f t="shared" si="67"/>
        <v>400</v>
      </c>
      <c r="W80" s="26">
        <f t="shared" si="67"/>
        <v>565</v>
      </c>
      <c r="X80" s="26">
        <f t="shared" si="67"/>
        <v>965</v>
      </c>
      <c r="Y80" s="28">
        <f t="shared" si="67"/>
        <v>2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450</v>
      </c>
      <c r="D6" s="11">
        <f t="shared" si="0"/>
        <v>850</v>
      </c>
      <c r="E6" s="28">
        <f t="shared" si="0"/>
        <v>1.5</v>
      </c>
      <c r="F6" s="33">
        <f t="shared" si="0"/>
        <v>400</v>
      </c>
      <c r="G6" s="11">
        <f t="shared" si="0"/>
        <v>500</v>
      </c>
      <c r="H6" s="11">
        <f t="shared" si="0"/>
        <v>900</v>
      </c>
      <c r="I6" s="28">
        <f t="shared" si="0"/>
        <v>1.5</v>
      </c>
      <c r="J6" s="33">
        <f t="shared" si="0"/>
        <v>400</v>
      </c>
      <c r="K6" s="11">
        <f t="shared" si="0"/>
        <v>455</v>
      </c>
      <c r="L6" s="11">
        <f t="shared" si="0"/>
        <v>855</v>
      </c>
      <c r="M6" s="28">
        <f t="shared" si="0"/>
        <v>1.5</v>
      </c>
      <c r="N6" s="33">
        <f t="shared" si="0"/>
        <v>395</v>
      </c>
      <c r="O6" s="11">
        <f t="shared" si="0"/>
        <v>470</v>
      </c>
      <c r="P6" s="11">
        <f t="shared" si="0"/>
        <v>865</v>
      </c>
      <c r="Q6" s="28">
        <f t="shared" si="0"/>
        <v>1.5</v>
      </c>
      <c r="R6" s="33">
        <f t="shared" si="0"/>
        <v>400</v>
      </c>
      <c r="S6" s="11">
        <f t="shared" si="0"/>
        <v>520</v>
      </c>
      <c r="T6" s="11">
        <f t="shared" si="0"/>
        <v>920</v>
      </c>
      <c r="U6" s="28">
        <f t="shared" si="0"/>
        <v>1.5</v>
      </c>
      <c r="V6" s="11">
        <f t="shared" si="0"/>
        <v>400</v>
      </c>
      <c r="W6" s="11">
        <f t="shared" si="0"/>
        <v>465</v>
      </c>
      <c r="X6" s="11">
        <f t="shared" si="0"/>
        <v>865</v>
      </c>
      <c r="Y6" s="27">
        <f t="shared" si="0"/>
        <v>1.5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265</v>
      </c>
      <c r="D7" s="11">
        <f t="shared" si="1"/>
        <v>415</v>
      </c>
      <c r="E7" s="21">
        <f t="shared" si="1"/>
        <v>0.9</v>
      </c>
      <c r="F7" s="33">
        <f t="shared" si="1"/>
        <v>110</v>
      </c>
      <c r="G7" s="11">
        <f t="shared" si="1"/>
        <v>325</v>
      </c>
      <c r="H7" s="11">
        <f t="shared" si="1"/>
        <v>435</v>
      </c>
      <c r="I7" s="21">
        <f t="shared" si="1"/>
        <v>1</v>
      </c>
      <c r="J7" s="33">
        <f t="shared" si="1"/>
        <v>165</v>
      </c>
      <c r="K7" s="11">
        <f t="shared" si="1"/>
        <v>270</v>
      </c>
      <c r="L7" s="11">
        <f t="shared" si="1"/>
        <v>435</v>
      </c>
      <c r="M7" s="21">
        <f t="shared" si="1"/>
        <v>0.9</v>
      </c>
      <c r="N7" s="33">
        <f t="shared" si="1"/>
        <v>150</v>
      </c>
      <c r="O7" s="11">
        <f t="shared" si="1"/>
        <v>320</v>
      </c>
      <c r="P7" s="11">
        <f t="shared" si="1"/>
        <v>470</v>
      </c>
      <c r="Q7" s="21">
        <f t="shared" si="1"/>
        <v>1.0999999999999999</v>
      </c>
      <c r="R7" s="33">
        <f t="shared" si="1"/>
        <v>100</v>
      </c>
      <c r="S7" s="11">
        <f t="shared" si="1"/>
        <v>360</v>
      </c>
      <c r="T7" s="11">
        <f t="shared" si="1"/>
        <v>460</v>
      </c>
      <c r="U7" s="21">
        <f t="shared" si="1"/>
        <v>1.1</v>
      </c>
      <c r="V7" s="11">
        <f t="shared" si="1"/>
        <v>135</v>
      </c>
      <c r="W7" s="11">
        <f t="shared" si="1"/>
        <v>280</v>
      </c>
      <c r="X7" s="11">
        <f t="shared" si="1"/>
        <v>415</v>
      </c>
      <c r="Y7" s="21">
        <f t="shared" si="1"/>
        <v>0.9999999999999999</v>
      </c>
    </row>
    <row r="8" spans="1:25" ht="15.75">
      <c r="A8" s="40" t="s">
        <v>37</v>
      </c>
      <c r="B8" s="41">
        <v>25</v>
      </c>
      <c r="C8" s="43">
        <v>15</v>
      </c>
      <c r="D8" s="43">
        <f aca="true" t="shared" si="2" ref="D8:D26">B8+C8</f>
        <v>40</v>
      </c>
      <c r="E8" s="44">
        <f aca="true" t="shared" si="3" ref="E8:E26">IF(D8&lt;30,"",IF(D8&lt;50,0.1,IF(D8&lt;80,0.2,IF(D8&lt;100,0.5,D8/100))))</f>
        <v>0.1</v>
      </c>
      <c r="F8" s="41">
        <v>25</v>
      </c>
      <c r="G8" s="43">
        <v>45</v>
      </c>
      <c r="H8" s="43">
        <f aca="true" t="shared" si="4" ref="H8:H26">F8+G8</f>
        <v>70</v>
      </c>
      <c r="I8" s="44">
        <f aca="true" t="shared" si="5" ref="I8:I26">IF(H8&lt;30,"",IF(H8&lt;50,0.1,IF(H8&lt;80,0.2,IF(H8&lt;100,0.5,H8/100))))</f>
        <v>0.2</v>
      </c>
      <c r="J8" s="41">
        <v>25</v>
      </c>
      <c r="K8" s="43">
        <v>15</v>
      </c>
      <c r="L8" s="43">
        <f aca="true" t="shared" si="6" ref="L8:L26">J8+K8</f>
        <v>40</v>
      </c>
      <c r="M8" s="44">
        <f aca="true" t="shared" si="7" ref="M8:M26">IF(L8&lt;30,"",IF(L8&lt;50,0.1,IF(L8&lt;80,0.2,IF(L8&lt;100,0.5,L8/100))))</f>
        <v>0.1</v>
      </c>
      <c r="N8" s="41">
        <v>25</v>
      </c>
      <c r="O8" s="43">
        <v>15</v>
      </c>
      <c r="P8" s="43">
        <f aca="true" t="shared" si="8" ref="P8:P26">N8+O8</f>
        <v>40</v>
      </c>
      <c r="Q8" s="44">
        <f aca="true" t="shared" si="9" ref="Q8:Q26">IF(P8&lt;30,"",IF(P8&lt;50,0.1,IF(P8&lt;80,0.2,IF(P8&lt;100,0.5,P8/100))))</f>
        <v>0.1</v>
      </c>
      <c r="R8" s="41">
        <v>25</v>
      </c>
      <c r="S8" s="43">
        <v>15</v>
      </c>
      <c r="T8" s="43">
        <f aca="true" t="shared" si="10" ref="T8:T26">R8+S8</f>
        <v>40</v>
      </c>
      <c r="U8" s="44">
        <f aca="true" t="shared" si="11" ref="U8:U26">IF(T8&lt;30,"",IF(T8&lt;50,0.1,IF(T8&lt;80,0.2,IF(T8&lt;100,0.5,T8/100))))</f>
        <v>0.1</v>
      </c>
      <c r="V8" s="43">
        <v>25</v>
      </c>
      <c r="W8" s="43">
        <v>15</v>
      </c>
      <c r="X8" s="43">
        <f aca="true" t="shared" si="12" ref="X8:X26">V8+W8</f>
        <v>40</v>
      </c>
      <c r="Y8" s="44">
        <f aca="true" t="shared" si="13" ref="Y8:Y26">IF(X8&lt;30,"",IF(X8&lt;50,0.1,IF(X8&lt;80,0.2,IF(X8&lt;100,0.5,X8/100))))</f>
        <v>0.1</v>
      </c>
    </row>
    <row r="9" spans="1:25" ht="15.75">
      <c r="A9" s="40" t="s">
        <v>54</v>
      </c>
      <c r="B9" s="41">
        <v>25</v>
      </c>
      <c r="C9" s="43">
        <v>15</v>
      </c>
      <c r="D9" s="43">
        <f t="shared" si="2"/>
        <v>40</v>
      </c>
      <c r="E9" s="44">
        <f t="shared" si="3"/>
        <v>0.1</v>
      </c>
      <c r="F9" s="41"/>
      <c r="G9" s="43">
        <v>40</v>
      </c>
      <c r="H9" s="43">
        <f t="shared" si="4"/>
        <v>40</v>
      </c>
      <c r="I9" s="44">
        <f t="shared" si="5"/>
        <v>0.1</v>
      </c>
      <c r="J9" s="41"/>
      <c r="K9" s="43">
        <v>40</v>
      </c>
      <c r="L9" s="43">
        <f t="shared" si="6"/>
        <v>40</v>
      </c>
      <c r="M9" s="44">
        <f t="shared" si="7"/>
        <v>0.1</v>
      </c>
      <c r="N9" s="41"/>
      <c r="O9" s="43">
        <v>40</v>
      </c>
      <c r="P9" s="43">
        <f t="shared" si="8"/>
        <v>40</v>
      </c>
      <c r="Q9" s="44">
        <f t="shared" si="9"/>
        <v>0.1</v>
      </c>
      <c r="R9" s="41"/>
      <c r="S9" s="43">
        <v>40</v>
      </c>
      <c r="T9" s="43">
        <f t="shared" si="10"/>
        <v>40</v>
      </c>
      <c r="U9" s="44">
        <f t="shared" si="11"/>
        <v>0.1</v>
      </c>
      <c r="V9" s="43">
        <v>25</v>
      </c>
      <c r="W9" s="43">
        <v>15</v>
      </c>
      <c r="X9" s="43">
        <f t="shared" si="12"/>
        <v>40</v>
      </c>
      <c r="Y9" s="44">
        <f t="shared" si="13"/>
        <v>0.1</v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95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5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3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92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5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65</v>
      </c>
      <c r="T15" s="43">
        <f t="shared" si="10"/>
        <v>65</v>
      </c>
      <c r="U15" s="44">
        <f t="shared" si="11"/>
        <v>0.2</v>
      </c>
      <c r="V15" s="43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40" t="s">
        <v>52</v>
      </c>
      <c r="B16" s="41"/>
      <c r="C16" s="43">
        <v>40</v>
      </c>
      <c r="D16" s="43">
        <f t="shared" si="2"/>
        <v>40</v>
      </c>
      <c r="E16" s="44">
        <f t="shared" si="3"/>
        <v>0.1</v>
      </c>
      <c r="F16" s="45"/>
      <c r="G16" s="43">
        <v>40</v>
      </c>
      <c r="H16" s="43">
        <f t="shared" si="4"/>
        <v>40</v>
      </c>
      <c r="I16" s="44">
        <f t="shared" si="5"/>
        <v>0.1</v>
      </c>
      <c r="J16" s="41"/>
      <c r="K16" s="43">
        <v>40</v>
      </c>
      <c r="L16" s="43">
        <f t="shared" si="6"/>
        <v>40</v>
      </c>
      <c r="M16" s="44">
        <f t="shared" si="7"/>
        <v>0.1</v>
      </c>
      <c r="N16" s="41"/>
      <c r="O16" s="43">
        <v>40</v>
      </c>
      <c r="P16" s="43">
        <f t="shared" si="8"/>
        <v>40</v>
      </c>
      <c r="Q16" s="44">
        <f t="shared" si="9"/>
        <v>0.1</v>
      </c>
      <c r="R16" s="41"/>
      <c r="S16" s="43">
        <v>40</v>
      </c>
      <c r="T16" s="43">
        <f t="shared" si="10"/>
        <v>40</v>
      </c>
      <c r="U16" s="44">
        <f t="shared" si="11"/>
        <v>0.1</v>
      </c>
      <c r="V16" s="43"/>
      <c r="W16" s="43">
        <v>40</v>
      </c>
      <c r="X16" s="43">
        <f t="shared" si="12"/>
        <v>40</v>
      </c>
      <c r="Y16" s="44">
        <f t="shared" si="13"/>
        <v>0.1</v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97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40" t="s">
        <v>3</v>
      </c>
      <c r="B19" s="41"/>
      <c r="C19" s="43">
        <v>40</v>
      </c>
      <c r="D19" s="43">
        <f t="shared" si="2"/>
        <v>40</v>
      </c>
      <c r="E19" s="44">
        <f t="shared" si="3"/>
        <v>0.1</v>
      </c>
      <c r="F19" s="45">
        <v>10</v>
      </c>
      <c r="G19" s="42">
        <v>55</v>
      </c>
      <c r="H19" s="43">
        <f t="shared" si="4"/>
        <v>65</v>
      </c>
      <c r="I19" s="44">
        <f t="shared" si="5"/>
        <v>0.2</v>
      </c>
      <c r="J19" s="41"/>
      <c r="K19" s="42">
        <v>40</v>
      </c>
      <c r="L19" s="43">
        <f t="shared" si="6"/>
        <v>40</v>
      </c>
      <c r="M19" s="44">
        <f t="shared" si="7"/>
        <v>0.1</v>
      </c>
      <c r="N19" s="41">
        <v>15</v>
      </c>
      <c r="O19" s="42">
        <v>50</v>
      </c>
      <c r="P19" s="43">
        <f t="shared" si="8"/>
        <v>65</v>
      </c>
      <c r="Q19" s="44">
        <f t="shared" si="9"/>
        <v>0.2</v>
      </c>
      <c r="R19" s="41">
        <v>10</v>
      </c>
      <c r="S19" s="42">
        <v>55</v>
      </c>
      <c r="T19" s="43">
        <f t="shared" si="10"/>
        <v>65</v>
      </c>
      <c r="U19" s="44">
        <f t="shared" si="11"/>
        <v>0.2</v>
      </c>
      <c r="V19" s="43">
        <v>20</v>
      </c>
      <c r="W19" s="42">
        <v>45</v>
      </c>
      <c r="X19" s="43">
        <f t="shared" si="12"/>
        <v>65</v>
      </c>
      <c r="Y19" s="44">
        <f t="shared" si="13"/>
        <v>0.2</v>
      </c>
    </row>
    <row r="20" spans="1:25" ht="15.75">
      <c r="A20" s="40" t="s">
        <v>14</v>
      </c>
      <c r="B20" s="41">
        <v>15</v>
      </c>
      <c r="C20" s="42">
        <v>50</v>
      </c>
      <c r="D20" s="43">
        <f t="shared" si="2"/>
        <v>65</v>
      </c>
      <c r="E20" s="44">
        <f t="shared" si="3"/>
        <v>0.2</v>
      </c>
      <c r="F20" s="45"/>
      <c r="G20" s="42">
        <v>40</v>
      </c>
      <c r="H20" s="43">
        <f t="shared" si="4"/>
        <v>40</v>
      </c>
      <c r="I20" s="44">
        <f t="shared" si="5"/>
        <v>0.1</v>
      </c>
      <c r="J20" s="41">
        <v>25</v>
      </c>
      <c r="K20" s="42">
        <v>40</v>
      </c>
      <c r="L20" s="43">
        <f t="shared" si="6"/>
        <v>65</v>
      </c>
      <c r="M20" s="44">
        <f t="shared" si="7"/>
        <v>0.2</v>
      </c>
      <c r="N20" s="41">
        <v>15</v>
      </c>
      <c r="O20" s="42">
        <v>50</v>
      </c>
      <c r="P20" s="43">
        <f t="shared" si="8"/>
        <v>65</v>
      </c>
      <c r="Q20" s="44">
        <f t="shared" si="9"/>
        <v>0.2</v>
      </c>
      <c r="R20" s="41"/>
      <c r="S20" s="42">
        <v>65</v>
      </c>
      <c r="T20" s="43">
        <f t="shared" si="10"/>
        <v>65</v>
      </c>
      <c r="U20" s="44">
        <f t="shared" si="11"/>
        <v>0.2</v>
      </c>
      <c r="V20" s="43">
        <v>20</v>
      </c>
      <c r="W20" s="42">
        <v>45</v>
      </c>
      <c r="X20" s="43">
        <f t="shared" si="12"/>
        <v>65</v>
      </c>
      <c r="Y20" s="44">
        <f t="shared" si="13"/>
        <v>0.2</v>
      </c>
    </row>
    <row r="21" spans="1:25" ht="15.75">
      <c r="A21" s="40" t="s">
        <v>16</v>
      </c>
      <c r="B21" s="41">
        <v>15</v>
      </c>
      <c r="C21" s="42">
        <v>25</v>
      </c>
      <c r="D21" s="43">
        <f t="shared" si="2"/>
        <v>40</v>
      </c>
      <c r="E21" s="44">
        <f t="shared" si="3"/>
        <v>0.1</v>
      </c>
      <c r="F21" s="45">
        <v>15</v>
      </c>
      <c r="G21" s="42">
        <v>25</v>
      </c>
      <c r="H21" s="43">
        <f t="shared" si="4"/>
        <v>40</v>
      </c>
      <c r="I21" s="44">
        <f t="shared" si="5"/>
        <v>0.1</v>
      </c>
      <c r="J21" s="41">
        <v>25</v>
      </c>
      <c r="K21" s="42">
        <v>15</v>
      </c>
      <c r="L21" s="43">
        <f t="shared" si="6"/>
        <v>40</v>
      </c>
      <c r="M21" s="44">
        <f t="shared" si="7"/>
        <v>0.1</v>
      </c>
      <c r="N21" s="41">
        <v>20</v>
      </c>
      <c r="O21" s="42">
        <v>45</v>
      </c>
      <c r="P21" s="43">
        <f t="shared" si="8"/>
        <v>65</v>
      </c>
      <c r="Q21" s="44">
        <f t="shared" si="9"/>
        <v>0.2</v>
      </c>
      <c r="R21" s="41"/>
      <c r="S21" s="42">
        <v>40</v>
      </c>
      <c r="T21" s="43">
        <f t="shared" si="10"/>
        <v>40</v>
      </c>
      <c r="U21" s="44">
        <f t="shared" si="11"/>
        <v>0.1</v>
      </c>
      <c r="V21" s="43"/>
      <c r="W21" s="42">
        <v>40</v>
      </c>
      <c r="X21" s="43">
        <f t="shared" si="12"/>
        <v>40</v>
      </c>
      <c r="Y21" s="44">
        <f t="shared" si="13"/>
        <v>0.1</v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0</v>
      </c>
      <c r="D27" s="10">
        <f t="shared" si="14"/>
        <v>65</v>
      </c>
      <c r="E27" s="23">
        <f t="shared" si="14"/>
        <v>0</v>
      </c>
      <c r="F27" s="35">
        <f t="shared" si="14"/>
        <v>100</v>
      </c>
      <c r="G27" s="10">
        <f t="shared" si="14"/>
        <v>0</v>
      </c>
      <c r="H27" s="10">
        <f t="shared" si="14"/>
        <v>100</v>
      </c>
      <c r="I27" s="23">
        <f t="shared" si="14"/>
        <v>0</v>
      </c>
      <c r="J27" s="35">
        <f t="shared" si="14"/>
        <v>60</v>
      </c>
      <c r="K27" s="10">
        <f t="shared" si="14"/>
        <v>0</v>
      </c>
      <c r="L27" s="10">
        <f t="shared" si="14"/>
        <v>60</v>
      </c>
      <c r="M27" s="23">
        <f t="shared" si="14"/>
        <v>0</v>
      </c>
      <c r="N27" s="35">
        <f t="shared" si="14"/>
        <v>75</v>
      </c>
      <c r="O27" s="10">
        <f t="shared" si="14"/>
        <v>0</v>
      </c>
      <c r="P27" s="10">
        <f t="shared" si="14"/>
        <v>75</v>
      </c>
      <c r="Q27" s="23">
        <f t="shared" si="14"/>
        <v>0</v>
      </c>
      <c r="R27" s="35">
        <f t="shared" si="14"/>
        <v>100</v>
      </c>
      <c r="S27" s="10">
        <f t="shared" si="14"/>
        <v>0</v>
      </c>
      <c r="T27" s="10">
        <f t="shared" si="14"/>
        <v>100</v>
      </c>
      <c r="U27" s="23">
        <f t="shared" si="14"/>
        <v>0</v>
      </c>
      <c r="V27" s="10">
        <f t="shared" si="14"/>
        <v>100</v>
      </c>
      <c r="W27" s="10">
        <f t="shared" si="14"/>
        <v>0</v>
      </c>
      <c r="X27" s="10">
        <f t="shared" si="14"/>
        <v>100</v>
      </c>
      <c r="Y27" s="23">
        <f t="shared" si="14"/>
        <v>0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34">
        <v>25</v>
      </c>
      <c r="P32" s="4">
        <f t="shared" si="21"/>
        <v>25</v>
      </c>
      <c r="Q32" s="22">
        <f t="shared" si="22"/>
      </c>
      <c r="R32" s="34">
        <v>15</v>
      </c>
      <c r="T32" s="4">
        <f t="shared" si="23"/>
        <v>15</v>
      </c>
      <c r="U32" s="22">
        <f t="shared" si="24"/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90</v>
      </c>
      <c r="D39" s="10">
        <f t="shared" si="27"/>
        <v>120</v>
      </c>
      <c r="E39" s="23">
        <f t="shared" si="27"/>
        <v>0.30000000000000004</v>
      </c>
      <c r="F39" s="35">
        <f t="shared" si="27"/>
        <v>20</v>
      </c>
      <c r="G39" s="10">
        <f t="shared" si="27"/>
        <v>80</v>
      </c>
      <c r="H39" s="10">
        <f t="shared" si="27"/>
        <v>100</v>
      </c>
      <c r="I39" s="23">
        <f t="shared" si="27"/>
        <v>0.2</v>
      </c>
      <c r="J39" s="35">
        <f t="shared" si="27"/>
        <v>10</v>
      </c>
      <c r="K39" s="10">
        <f t="shared" si="27"/>
        <v>80</v>
      </c>
      <c r="L39" s="10">
        <f t="shared" si="27"/>
        <v>90</v>
      </c>
      <c r="M39" s="23">
        <f t="shared" si="27"/>
        <v>0.2</v>
      </c>
      <c r="N39" s="35">
        <f t="shared" si="27"/>
        <v>0</v>
      </c>
      <c r="O39" s="10">
        <f t="shared" si="27"/>
        <v>80</v>
      </c>
      <c r="P39" s="10">
        <f t="shared" si="27"/>
        <v>80</v>
      </c>
      <c r="Q39" s="23">
        <f t="shared" si="27"/>
        <v>0.2</v>
      </c>
      <c r="R39" s="35">
        <f t="shared" si="27"/>
        <v>0</v>
      </c>
      <c r="S39" s="10">
        <f t="shared" si="27"/>
        <v>80</v>
      </c>
      <c r="T39" s="10">
        <f t="shared" si="27"/>
        <v>80</v>
      </c>
      <c r="U39" s="23">
        <f t="shared" si="27"/>
        <v>0.2</v>
      </c>
      <c r="V39" s="10">
        <f t="shared" si="27"/>
        <v>0</v>
      </c>
      <c r="W39" s="10">
        <f t="shared" si="27"/>
        <v>105</v>
      </c>
      <c r="X39" s="10">
        <f t="shared" si="27"/>
        <v>105</v>
      </c>
      <c r="Y39" s="23">
        <f t="shared" si="27"/>
        <v>0.30000000000000004</v>
      </c>
    </row>
    <row r="40" spans="1:25" ht="15.75">
      <c r="A40" s="40" t="s">
        <v>35</v>
      </c>
      <c r="B40" s="41"/>
      <c r="C40" s="42">
        <v>40</v>
      </c>
      <c r="D40" s="43">
        <f>B40+C40</f>
        <v>40</v>
      </c>
      <c r="E40" s="44">
        <f>IF(D40&lt;30,"",IF(D40&lt;50,0.1,IF(D40&lt;80,0.2,IF(D40&lt;100,0.5,D40/100))))</f>
        <v>0.1</v>
      </c>
      <c r="F40" s="41"/>
      <c r="G40" s="42">
        <v>40</v>
      </c>
      <c r="H40" s="43">
        <f>F40+G40</f>
        <v>40</v>
      </c>
      <c r="I40" s="44">
        <f>IF(H40&lt;30,"",IF(H40&lt;50,0.1,IF(H40&lt;80,0.2,IF(H40&lt;100,0.5,H40/100))))</f>
        <v>0.1</v>
      </c>
      <c r="J40" s="41"/>
      <c r="K40" s="42">
        <v>40</v>
      </c>
      <c r="L40" s="43">
        <f>J40+K40</f>
        <v>40</v>
      </c>
      <c r="M40" s="44">
        <f>IF(L40&lt;30,"",IF(L40&lt;50,0.1,IF(L40&lt;80,0.2,IF(L40&lt;100,0.5,L40/100))))</f>
        <v>0.1</v>
      </c>
      <c r="N40" s="41"/>
      <c r="O40" s="42">
        <v>40</v>
      </c>
      <c r="P40" s="43">
        <f>N40+O40</f>
        <v>40</v>
      </c>
      <c r="Q40" s="44">
        <f>IF(P40&lt;30,"",IF(P40&lt;50,0.1,IF(P40&lt;80,0.2,IF(P40&lt;100,0.5,P40/100))))</f>
        <v>0.1</v>
      </c>
      <c r="R40" s="41"/>
      <c r="S40" s="42">
        <v>40</v>
      </c>
      <c r="T40" s="43">
        <f>R40+S40</f>
        <v>40</v>
      </c>
      <c r="U40" s="44">
        <f>IF(T40&lt;30,"",IF(T40&lt;50,0.1,IF(T40&lt;80,0.2,IF(T40&lt;100,0.5,T40/100))))</f>
        <v>0.1</v>
      </c>
      <c r="V40" s="41"/>
      <c r="W40" s="42">
        <v>40</v>
      </c>
      <c r="X40" s="43">
        <f>V40+W40</f>
        <v>40</v>
      </c>
      <c r="Y40" s="44">
        <f>IF(X40&lt;30,"",IF(X40&lt;50,0.1,IF(X40&lt;80,0.2,IF(X40&lt;100,0.5,X40/100))))</f>
        <v>0.1</v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40" t="s">
        <v>23</v>
      </c>
      <c r="B44" s="41">
        <v>15</v>
      </c>
      <c r="C44" s="42">
        <v>50</v>
      </c>
      <c r="D44" s="43">
        <f>B44+C44</f>
        <v>65</v>
      </c>
      <c r="E44" s="44">
        <f>IF(D44&lt;30,"",IF(D44&lt;50,0.1,IF(D44&lt;80,0.2,IF(D44&lt;100,0.5,D44/100))))</f>
        <v>0.2</v>
      </c>
      <c r="F44" s="45"/>
      <c r="G44" s="42">
        <v>40</v>
      </c>
      <c r="H44" s="43">
        <f>F44+G44</f>
        <v>40</v>
      </c>
      <c r="I44" s="44">
        <f>IF(H44&lt;30,"",IF(H44&lt;50,0.1,IF(H44&lt;80,0.2,IF(H44&lt;100,0.5,H44/100))))</f>
        <v>0.1</v>
      </c>
      <c r="J44" s="41"/>
      <c r="K44" s="42">
        <v>40</v>
      </c>
      <c r="L44" s="43">
        <f>J44+K44</f>
        <v>40</v>
      </c>
      <c r="M44" s="44">
        <f>IF(L44&lt;30,"",IF(L44&lt;50,0.1,IF(L44&lt;80,0.2,IF(L44&lt;100,0.5,L44/100))))</f>
        <v>0.1</v>
      </c>
      <c r="N44" s="41"/>
      <c r="O44" s="42">
        <v>40</v>
      </c>
      <c r="P44" s="43">
        <f>N44+O44</f>
        <v>40</v>
      </c>
      <c r="Q44" s="44">
        <f>IF(P44&lt;30,"",IF(P44&lt;50,0.1,IF(P44&lt;80,0.2,IF(P44&lt;100,0.5,P44/100))))</f>
        <v>0.1</v>
      </c>
      <c r="R44" s="41"/>
      <c r="S44" s="42">
        <v>40</v>
      </c>
      <c r="T44" s="43">
        <f>R44+S44</f>
        <v>40</v>
      </c>
      <c r="U44" s="44">
        <f>IF(T44&lt;30,"",IF(T44&lt;50,0.1,IF(T44&lt;80,0.2,IF(T44&lt;100,0.5,T44/100))))</f>
        <v>0.1</v>
      </c>
      <c r="V44" s="43"/>
      <c r="W44" s="42">
        <v>65</v>
      </c>
      <c r="X44" s="43">
        <f>V44+W44</f>
        <v>65</v>
      </c>
      <c r="Y44" s="44">
        <f>IF(X44&lt;30,"",IF(X44&lt;50,0.1,IF(X44&lt;80,0.2,IF(X44&lt;100,0.5,X44/100))))</f>
        <v>0.2</v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0</v>
      </c>
      <c r="D45" s="10">
        <f t="shared" si="28"/>
        <v>40</v>
      </c>
      <c r="E45" s="23">
        <f t="shared" si="28"/>
        <v>0</v>
      </c>
      <c r="F45" s="35">
        <f t="shared" si="28"/>
        <v>60</v>
      </c>
      <c r="G45" s="10">
        <f t="shared" si="28"/>
        <v>0</v>
      </c>
      <c r="H45" s="10">
        <f t="shared" si="28"/>
        <v>60</v>
      </c>
      <c r="I45" s="23">
        <f t="shared" si="28"/>
        <v>0</v>
      </c>
      <c r="J45" s="35">
        <f t="shared" si="28"/>
        <v>60</v>
      </c>
      <c r="K45" s="10">
        <f t="shared" si="28"/>
        <v>0</v>
      </c>
      <c r="L45" s="10">
        <f t="shared" si="28"/>
        <v>60</v>
      </c>
      <c r="M45" s="23">
        <f t="shared" si="28"/>
        <v>0</v>
      </c>
      <c r="N45" s="35">
        <f t="shared" si="28"/>
        <v>70</v>
      </c>
      <c r="O45" s="10">
        <f t="shared" si="28"/>
        <v>0</v>
      </c>
      <c r="P45" s="10">
        <f t="shared" si="28"/>
        <v>70</v>
      </c>
      <c r="Q45" s="23">
        <f t="shared" si="28"/>
        <v>0</v>
      </c>
      <c r="R45" s="35">
        <f t="shared" si="28"/>
        <v>95</v>
      </c>
      <c r="S45" s="10">
        <f t="shared" si="28"/>
        <v>0</v>
      </c>
      <c r="T45" s="10">
        <f t="shared" si="28"/>
        <v>95</v>
      </c>
      <c r="U45" s="23">
        <f t="shared" si="28"/>
        <v>0</v>
      </c>
      <c r="V45" s="10">
        <f t="shared" si="28"/>
        <v>70</v>
      </c>
      <c r="W45" s="10">
        <f t="shared" si="28"/>
        <v>0</v>
      </c>
      <c r="X45" s="10">
        <f t="shared" si="28"/>
        <v>70</v>
      </c>
      <c r="Y45" s="23">
        <f t="shared" si="28"/>
        <v>0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">
        <v>20</v>
      </c>
      <c r="X46" s="4">
        <f aca="true" t="shared" si="39" ref="X46:X54">V46+W46</f>
        <v>20</v>
      </c>
      <c r="Y46" s="22">
        <f aca="true" t="shared" si="40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34">
        <v>25</v>
      </c>
      <c r="P47" s="4">
        <f t="shared" si="35"/>
        <v>25</v>
      </c>
      <c r="Q47" s="22">
        <f t="shared" si="36"/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1"/>
        <v>0</v>
      </c>
      <c r="I48" s="22">
        <f t="shared" si="32"/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34">
        <v>20</v>
      </c>
      <c r="T48" s="4">
        <f t="shared" si="37"/>
        <v>20</v>
      </c>
      <c r="U48" s="22">
        <f t="shared" si="38"/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1"/>
        <v>25</v>
      </c>
      <c r="I51" s="22">
        <f t="shared" si="32"/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>SUM(B56:B71)</f>
        <v>70</v>
      </c>
      <c r="C55" s="10">
        <f>SUM(C56:C71)</f>
        <v>95</v>
      </c>
      <c r="D55" s="10">
        <f>SUM(D56:D71)</f>
        <v>165</v>
      </c>
      <c r="E55" s="23">
        <f>SUM(E56:E71)</f>
        <v>0.30000000000000004</v>
      </c>
      <c r="F55" s="35">
        <f aca="true" t="shared" si="41" ref="F55:Y55">SUM(F56:F71)</f>
        <v>55</v>
      </c>
      <c r="G55" s="10">
        <f t="shared" si="41"/>
        <v>95</v>
      </c>
      <c r="H55" s="10">
        <f t="shared" si="41"/>
        <v>150</v>
      </c>
      <c r="I55" s="23">
        <f t="shared" si="41"/>
        <v>0.30000000000000004</v>
      </c>
      <c r="J55" s="35">
        <f t="shared" si="41"/>
        <v>80</v>
      </c>
      <c r="K55" s="10">
        <f t="shared" si="41"/>
        <v>105</v>
      </c>
      <c r="L55" s="10">
        <f t="shared" si="41"/>
        <v>185</v>
      </c>
      <c r="M55" s="23">
        <f t="shared" si="41"/>
        <v>0.4</v>
      </c>
      <c r="N55" s="35">
        <f t="shared" si="41"/>
        <v>70</v>
      </c>
      <c r="O55" s="10">
        <f t="shared" si="41"/>
        <v>70</v>
      </c>
      <c r="P55" s="10">
        <f t="shared" si="41"/>
        <v>140</v>
      </c>
      <c r="Q55" s="23">
        <f t="shared" si="41"/>
        <v>0.2</v>
      </c>
      <c r="R55" s="35">
        <f t="shared" si="41"/>
        <v>20</v>
      </c>
      <c r="S55" s="10">
        <f t="shared" si="41"/>
        <v>80</v>
      </c>
      <c r="T55" s="10">
        <f t="shared" si="41"/>
        <v>100</v>
      </c>
      <c r="U55" s="23">
        <f t="shared" si="41"/>
        <v>0.2</v>
      </c>
      <c r="V55" s="35">
        <f t="shared" si="41"/>
        <v>20</v>
      </c>
      <c r="W55" s="10">
        <f t="shared" si="41"/>
        <v>80</v>
      </c>
      <c r="X55" s="10">
        <f t="shared" si="41"/>
        <v>100</v>
      </c>
      <c r="Y55" s="23">
        <f t="shared" si="41"/>
        <v>0.2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34">
        <v>10</v>
      </c>
      <c r="D60" s="4">
        <f t="shared" si="42"/>
        <v>10</v>
      </c>
      <c r="E60" s="22">
        <f t="shared" si="43"/>
      </c>
      <c r="F60" s="37">
        <v>15</v>
      </c>
      <c r="H60" s="4">
        <f t="shared" si="44"/>
        <v>15</v>
      </c>
      <c r="I60" s="22">
        <f t="shared" si="45"/>
      </c>
      <c r="J60" s="34">
        <v>15</v>
      </c>
      <c r="L60" s="4">
        <f t="shared" si="46"/>
        <v>15</v>
      </c>
      <c r="M60" s="22">
        <f t="shared" si="47"/>
      </c>
      <c r="N60" s="4">
        <v>10</v>
      </c>
      <c r="P60" s="4">
        <f t="shared" si="48"/>
        <v>10</v>
      </c>
      <c r="Q60" s="22">
        <f t="shared" si="49"/>
      </c>
      <c r="R60" s="34">
        <v>10</v>
      </c>
      <c r="T60" s="4">
        <f t="shared" si="50"/>
        <v>10</v>
      </c>
      <c r="U60" s="22">
        <f t="shared" si="51"/>
      </c>
      <c r="V60" s="4">
        <v>10</v>
      </c>
      <c r="X60" s="4">
        <f t="shared" si="52"/>
        <v>10</v>
      </c>
      <c r="Y60" s="22">
        <f t="shared" si="53"/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34">
        <v>10</v>
      </c>
      <c r="C64" s="4"/>
      <c r="D64" s="4">
        <f t="shared" si="42"/>
        <v>10</v>
      </c>
      <c r="E64" s="22">
        <f t="shared" si="43"/>
      </c>
      <c r="F64" s="37"/>
      <c r="G64" s="4"/>
      <c r="H64" s="4">
        <f t="shared" si="44"/>
        <v>0</v>
      </c>
      <c r="I64" s="22">
        <f t="shared" si="45"/>
      </c>
      <c r="J64" s="34">
        <v>15</v>
      </c>
      <c r="K64" s="4"/>
      <c r="L64" s="4">
        <f t="shared" si="46"/>
        <v>15</v>
      </c>
      <c r="M64" s="22">
        <f t="shared" si="47"/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40" t="s">
        <v>68</v>
      </c>
      <c r="B68" s="41"/>
      <c r="C68" s="42">
        <v>40</v>
      </c>
      <c r="D68" s="43">
        <f t="shared" si="42"/>
        <v>40</v>
      </c>
      <c r="E68" s="44">
        <f t="shared" si="43"/>
        <v>0.1</v>
      </c>
      <c r="F68" s="41"/>
      <c r="G68" s="42">
        <v>40</v>
      </c>
      <c r="H68" s="43">
        <f t="shared" si="44"/>
        <v>40</v>
      </c>
      <c r="I68" s="44">
        <f t="shared" si="45"/>
        <v>0.1</v>
      </c>
      <c r="J68" s="41">
        <v>10</v>
      </c>
      <c r="K68" s="42">
        <v>55</v>
      </c>
      <c r="L68" s="43">
        <f t="shared" si="46"/>
        <v>65</v>
      </c>
      <c r="M68" s="44">
        <f t="shared" si="47"/>
        <v>0.2</v>
      </c>
      <c r="N68" s="41"/>
      <c r="O68" s="42">
        <v>40</v>
      </c>
      <c r="P68" s="43">
        <f t="shared" si="48"/>
        <v>40</v>
      </c>
      <c r="Q68" s="44">
        <f t="shared" si="49"/>
        <v>0.1</v>
      </c>
      <c r="R68" s="41"/>
      <c r="S68" s="42">
        <v>40</v>
      </c>
      <c r="T68" s="43">
        <f t="shared" si="50"/>
        <v>40</v>
      </c>
      <c r="U68" s="44">
        <f t="shared" si="51"/>
        <v>0.1</v>
      </c>
      <c r="V68" s="43"/>
      <c r="W68" s="42">
        <v>40</v>
      </c>
      <c r="X68" s="43">
        <f t="shared" si="52"/>
        <v>40</v>
      </c>
      <c r="Y68" s="44">
        <f t="shared" si="53"/>
        <v>0.1</v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40" t="s">
        <v>10</v>
      </c>
      <c r="B70" s="41">
        <v>10</v>
      </c>
      <c r="C70" s="42">
        <v>55</v>
      </c>
      <c r="D70" s="43">
        <f t="shared" si="42"/>
        <v>65</v>
      </c>
      <c r="E70" s="44">
        <f t="shared" si="43"/>
        <v>0.2</v>
      </c>
      <c r="F70" s="45">
        <v>10</v>
      </c>
      <c r="G70" s="42">
        <v>55</v>
      </c>
      <c r="H70" s="43">
        <f t="shared" si="44"/>
        <v>65</v>
      </c>
      <c r="I70" s="44">
        <f t="shared" si="45"/>
        <v>0.2</v>
      </c>
      <c r="J70" s="41">
        <v>15</v>
      </c>
      <c r="K70" s="42">
        <v>50</v>
      </c>
      <c r="L70" s="43">
        <f t="shared" si="46"/>
        <v>65</v>
      </c>
      <c r="M70" s="44">
        <f t="shared" si="47"/>
        <v>0.2</v>
      </c>
      <c r="N70" s="41">
        <v>10</v>
      </c>
      <c r="O70" s="42">
        <v>30</v>
      </c>
      <c r="P70" s="43">
        <f t="shared" si="48"/>
        <v>40</v>
      </c>
      <c r="Q70" s="44">
        <f t="shared" si="49"/>
        <v>0.1</v>
      </c>
      <c r="R70" s="41"/>
      <c r="S70" s="42">
        <v>40</v>
      </c>
      <c r="T70" s="43">
        <f t="shared" si="50"/>
        <v>40</v>
      </c>
      <c r="U70" s="44">
        <f t="shared" si="51"/>
        <v>0.1</v>
      </c>
      <c r="V70" s="43"/>
      <c r="W70" s="42">
        <v>40</v>
      </c>
      <c r="X70" s="43">
        <f t="shared" si="52"/>
        <v>40</v>
      </c>
      <c r="Y70" s="44">
        <f t="shared" si="53"/>
        <v>0.1</v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0</v>
      </c>
      <c r="D72" s="10">
        <f t="shared" si="54"/>
        <v>45</v>
      </c>
      <c r="E72" s="23">
        <f t="shared" si="54"/>
        <v>0</v>
      </c>
      <c r="F72" s="24">
        <f t="shared" si="54"/>
        <v>55</v>
      </c>
      <c r="G72" s="19">
        <f t="shared" si="54"/>
        <v>0</v>
      </c>
      <c r="H72" s="6">
        <f t="shared" si="54"/>
        <v>55</v>
      </c>
      <c r="I72" s="23">
        <f t="shared" si="54"/>
        <v>0</v>
      </c>
      <c r="J72" s="35">
        <f t="shared" si="54"/>
        <v>25</v>
      </c>
      <c r="K72" s="19">
        <f t="shared" si="54"/>
        <v>0</v>
      </c>
      <c r="L72" s="6">
        <f t="shared" si="54"/>
        <v>25</v>
      </c>
      <c r="M72" s="23">
        <f t="shared" si="54"/>
        <v>0</v>
      </c>
      <c r="N72" s="35">
        <f t="shared" si="54"/>
        <v>30</v>
      </c>
      <c r="O72" s="19">
        <f t="shared" si="54"/>
        <v>0</v>
      </c>
      <c r="P72" s="6">
        <f t="shared" si="54"/>
        <v>30</v>
      </c>
      <c r="Q72" s="23">
        <f t="shared" si="54"/>
        <v>0</v>
      </c>
      <c r="R72" s="35">
        <f t="shared" si="54"/>
        <v>85</v>
      </c>
      <c r="S72" s="19">
        <f t="shared" si="54"/>
        <v>0</v>
      </c>
      <c r="T72" s="6">
        <f t="shared" si="54"/>
        <v>85</v>
      </c>
      <c r="U72" s="23">
        <f t="shared" si="54"/>
        <v>0</v>
      </c>
      <c r="V72" s="10">
        <f t="shared" si="54"/>
        <v>75</v>
      </c>
      <c r="W72" s="19">
        <f t="shared" si="54"/>
        <v>0</v>
      </c>
      <c r="X72" s="6">
        <f t="shared" si="54"/>
        <v>75</v>
      </c>
      <c r="Y72" s="23">
        <f t="shared" si="54"/>
        <v>0</v>
      </c>
    </row>
    <row r="73" spans="1:25" ht="15.75">
      <c r="A73" s="13" t="s">
        <v>2</v>
      </c>
      <c r="B73" s="34">
        <v>25</v>
      </c>
      <c r="D73" s="4">
        <f aca="true" t="shared" si="55" ref="D73:D79">B73+C73</f>
        <v>25</v>
      </c>
      <c r="E73" s="22">
        <f aca="true" t="shared" si="56" ref="E73:E79">IF(D73&lt;30,"",IF(D73&lt;50,0.1,IF(D73&lt;80,0.2,IF(D73&lt;100,0.5,D73/100))))</f>
      </c>
      <c r="F73" s="37">
        <v>20</v>
      </c>
      <c r="H73" s="4">
        <f aca="true" t="shared" si="57" ref="H73:H79">F73+G73</f>
        <v>20</v>
      </c>
      <c r="I73" s="22">
        <f aca="true" t="shared" si="58" ref="I73:I79">IF(H73&lt;30,"",IF(H73&lt;50,0.1,IF(H73&lt;80,0.2,IF(H73&lt;100,0.5,H73/100))))</f>
      </c>
      <c r="J73" s="34">
        <v>10</v>
      </c>
      <c r="L73" s="4">
        <f aca="true" t="shared" si="59" ref="L73:L79">J73+K73</f>
        <v>10</v>
      </c>
      <c r="M73" s="22">
        <f aca="true" t="shared" si="60" ref="M73:M79">IF(L73&lt;30,"",IF(L73&lt;50,0.1,IF(L73&lt;80,0.2,IF(L73&lt;100,0.5,L73/100))))</f>
      </c>
      <c r="N73" s="34">
        <v>10</v>
      </c>
      <c r="P73" s="4">
        <f aca="true" t="shared" si="61" ref="P73:P79">N73+O73</f>
        <v>10</v>
      </c>
      <c r="Q73" s="22">
        <f aca="true" t="shared" si="62" ref="Q73:Q79">IF(P73&lt;30,"",IF(P73&lt;50,0.1,IF(P73&lt;80,0.2,IF(P73&lt;100,0.5,P73/100))))</f>
      </c>
      <c r="R73" s="34">
        <v>20</v>
      </c>
      <c r="T73" s="4">
        <f aca="true" t="shared" si="63" ref="T73:T79">R73+S73</f>
        <v>20</v>
      </c>
      <c r="U73" s="22">
        <f aca="true" t="shared" si="64" ref="U73:U79">IF(T73&lt;30,"",IF(T73&lt;50,0.1,IF(T73&lt;80,0.2,IF(T73&lt;100,0.5,T73/100))))</f>
      </c>
      <c r="V73" s="4">
        <v>20</v>
      </c>
      <c r="X73" s="4">
        <f aca="true" t="shared" si="65" ref="X73:X79">V73+W73</f>
        <v>20</v>
      </c>
      <c r="Y73" s="22">
        <f aca="true" t="shared" si="66" ref="Y73:Y79">IF(X73&lt;30,"",IF(X73&lt;50,0.1,IF(X73&lt;80,0.2,IF(X73&lt;100,0.5,X73/100))))</f>
      </c>
    </row>
    <row r="74" spans="1:25" ht="15.75">
      <c r="A74" s="13" t="s">
        <v>9</v>
      </c>
      <c r="B74" s="34">
        <v>20</v>
      </c>
      <c r="D74" s="4">
        <f t="shared" si="55"/>
        <v>20</v>
      </c>
      <c r="E74" s="22">
        <f t="shared" si="56"/>
      </c>
      <c r="F74" s="37">
        <v>15</v>
      </c>
      <c r="H74" s="4">
        <f t="shared" si="57"/>
        <v>15</v>
      </c>
      <c r="I74" s="22">
        <f t="shared" si="58"/>
      </c>
      <c r="J74" s="34">
        <v>15</v>
      </c>
      <c r="L74" s="4">
        <f t="shared" si="59"/>
        <v>15</v>
      </c>
      <c r="M74" s="22">
        <f t="shared" si="60"/>
      </c>
      <c r="N74" s="34">
        <v>20</v>
      </c>
      <c r="P74" s="4">
        <f t="shared" si="61"/>
        <v>20</v>
      </c>
      <c r="Q74" s="22">
        <f t="shared" si="62"/>
      </c>
      <c r="R74" s="34">
        <v>15</v>
      </c>
      <c r="T74" s="4">
        <f t="shared" si="63"/>
        <v>15</v>
      </c>
      <c r="U74" s="22">
        <f t="shared" si="64"/>
      </c>
      <c r="V74" s="4">
        <v>15</v>
      </c>
      <c r="X74" s="4">
        <f t="shared" si="65"/>
        <v>15</v>
      </c>
      <c r="Y74" s="22">
        <f t="shared" si="66"/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">
        <v>20</v>
      </c>
      <c r="X76" s="4">
        <f t="shared" si="65"/>
        <v>20</v>
      </c>
      <c r="Y76" s="22">
        <f t="shared" si="66"/>
      </c>
    </row>
    <row r="77" spans="1:25" ht="15.75">
      <c r="A77" s="15" t="s">
        <v>27</v>
      </c>
      <c r="B77" s="34"/>
      <c r="C77" s="7"/>
      <c r="D77" s="4">
        <f t="shared" si="55"/>
        <v>0</v>
      </c>
      <c r="E77" s="22">
        <f t="shared" si="56"/>
      </c>
      <c r="F77" s="38">
        <v>10</v>
      </c>
      <c r="G77" s="7"/>
      <c r="H77" s="4">
        <f t="shared" si="57"/>
        <v>10</v>
      </c>
      <c r="I77" s="22">
        <f t="shared" si="58"/>
      </c>
      <c r="J77" s="34"/>
      <c r="K77" s="7"/>
      <c r="L77" s="4">
        <f t="shared" si="59"/>
        <v>0</v>
      </c>
      <c r="M77" s="22">
        <f t="shared" si="60"/>
      </c>
      <c r="N77" s="34"/>
      <c r="O77" s="7"/>
      <c r="P77" s="4">
        <f t="shared" si="61"/>
        <v>0</v>
      </c>
      <c r="Q77" s="22">
        <f t="shared" si="62"/>
      </c>
      <c r="R77" s="34">
        <v>15</v>
      </c>
      <c r="S77" s="7"/>
      <c r="T77" s="4">
        <f t="shared" si="63"/>
        <v>15</v>
      </c>
      <c r="U77" s="22">
        <f t="shared" si="64"/>
      </c>
      <c r="V77" s="4">
        <v>10</v>
      </c>
      <c r="W77" s="7"/>
      <c r="X77" s="4">
        <f t="shared" si="65"/>
        <v>10</v>
      </c>
      <c r="Y77" s="22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450</v>
      </c>
      <c r="D80" s="26">
        <f t="shared" si="67"/>
        <v>850</v>
      </c>
      <c r="E80" s="28">
        <f t="shared" si="67"/>
        <v>1.5</v>
      </c>
      <c r="F80" s="36">
        <f t="shared" si="67"/>
        <v>400</v>
      </c>
      <c r="G80" s="26">
        <f t="shared" si="67"/>
        <v>500</v>
      </c>
      <c r="H80" s="26">
        <f t="shared" si="67"/>
        <v>900</v>
      </c>
      <c r="I80" s="28">
        <f t="shared" si="67"/>
        <v>1.5</v>
      </c>
      <c r="J80" s="36">
        <f t="shared" si="67"/>
        <v>400</v>
      </c>
      <c r="K80" s="26">
        <f t="shared" si="67"/>
        <v>455</v>
      </c>
      <c r="L80" s="26">
        <f t="shared" si="67"/>
        <v>855</v>
      </c>
      <c r="M80" s="28">
        <f t="shared" si="67"/>
        <v>1.5</v>
      </c>
      <c r="N80" s="36">
        <f t="shared" si="67"/>
        <v>395</v>
      </c>
      <c r="O80" s="26">
        <f t="shared" si="67"/>
        <v>470</v>
      </c>
      <c r="P80" s="26">
        <f t="shared" si="67"/>
        <v>865</v>
      </c>
      <c r="Q80" s="28">
        <f t="shared" si="67"/>
        <v>1.5</v>
      </c>
      <c r="R80" s="36">
        <f t="shared" si="67"/>
        <v>400</v>
      </c>
      <c r="S80" s="26">
        <f t="shared" si="67"/>
        <v>520</v>
      </c>
      <c r="T80" s="26">
        <f t="shared" si="67"/>
        <v>920</v>
      </c>
      <c r="U80" s="28">
        <f t="shared" si="67"/>
        <v>1.5</v>
      </c>
      <c r="V80" s="26">
        <f t="shared" si="67"/>
        <v>400</v>
      </c>
      <c r="W80" s="26">
        <f t="shared" si="67"/>
        <v>465</v>
      </c>
      <c r="X80" s="26">
        <f t="shared" si="67"/>
        <v>865</v>
      </c>
      <c r="Y80" s="28">
        <f t="shared" si="67"/>
        <v>1.5</v>
      </c>
    </row>
    <row r="81" ht="16.5" thickTop="1"/>
  </sheetData>
  <mergeCells count="19">
    <mergeCell ref="R4:U4"/>
    <mergeCell ref="V4:Y4"/>
    <mergeCell ref="B3:Y3"/>
    <mergeCell ref="B4:E4"/>
    <mergeCell ref="F4:I4"/>
    <mergeCell ref="J4:M4"/>
    <mergeCell ref="N4:Q4"/>
    <mergeCell ref="B1:E1"/>
    <mergeCell ref="N1:Q1"/>
    <mergeCell ref="B2:E2"/>
    <mergeCell ref="R2:U2"/>
    <mergeCell ref="V2:Y2"/>
    <mergeCell ref="V1:Y1"/>
    <mergeCell ref="F1:I1"/>
    <mergeCell ref="J1:M1"/>
    <mergeCell ref="R1:U1"/>
    <mergeCell ref="F2:I2"/>
    <mergeCell ref="J2:M2"/>
    <mergeCell ref="N2:Q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 t="s">
        <v>98</v>
      </c>
      <c r="C4" s="76"/>
      <c r="D4" s="76"/>
      <c r="E4" s="77"/>
      <c r="F4" s="75" t="s">
        <v>99</v>
      </c>
      <c r="G4" s="76"/>
      <c r="H4" s="76"/>
      <c r="I4" s="77"/>
      <c r="J4" s="75" t="s">
        <v>100</v>
      </c>
      <c r="K4" s="76"/>
      <c r="L4" s="76"/>
      <c r="M4" s="77"/>
      <c r="N4" s="75" t="s">
        <v>103</v>
      </c>
      <c r="O4" s="76"/>
      <c r="P4" s="76"/>
      <c r="Q4" s="77"/>
      <c r="R4" s="75" t="s">
        <v>101</v>
      </c>
      <c r="S4" s="76"/>
      <c r="T4" s="76"/>
      <c r="U4" s="77"/>
      <c r="V4" s="78" t="s">
        <v>102</v>
      </c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570</v>
      </c>
      <c r="D6" s="11">
        <f t="shared" si="0"/>
        <v>970</v>
      </c>
      <c r="E6" s="28">
        <f t="shared" si="0"/>
        <v>2</v>
      </c>
      <c r="F6" s="33">
        <f t="shared" si="0"/>
        <v>400</v>
      </c>
      <c r="G6" s="11">
        <f t="shared" si="0"/>
        <v>630</v>
      </c>
      <c r="H6" s="11">
        <f t="shared" si="0"/>
        <v>1030</v>
      </c>
      <c r="I6" s="28">
        <f t="shared" si="0"/>
        <v>2</v>
      </c>
      <c r="J6" s="33">
        <f t="shared" si="0"/>
        <v>400</v>
      </c>
      <c r="K6" s="11">
        <f t="shared" si="0"/>
        <v>585</v>
      </c>
      <c r="L6" s="11">
        <f t="shared" si="0"/>
        <v>985</v>
      </c>
      <c r="M6" s="28">
        <f t="shared" si="0"/>
        <v>2</v>
      </c>
      <c r="N6" s="33">
        <f t="shared" si="0"/>
        <v>395</v>
      </c>
      <c r="O6" s="11">
        <f t="shared" si="0"/>
        <v>585</v>
      </c>
      <c r="P6" s="11">
        <f t="shared" si="0"/>
        <v>980</v>
      </c>
      <c r="Q6" s="28">
        <f t="shared" si="0"/>
        <v>2</v>
      </c>
      <c r="R6" s="33">
        <f t="shared" si="0"/>
        <v>400</v>
      </c>
      <c r="S6" s="11">
        <f t="shared" si="0"/>
        <v>625</v>
      </c>
      <c r="T6" s="11">
        <f t="shared" si="0"/>
        <v>1025</v>
      </c>
      <c r="U6" s="28">
        <f t="shared" si="0"/>
        <v>2</v>
      </c>
      <c r="V6" s="11">
        <f t="shared" si="0"/>
        <v>400</v>
      </c>
      <c r="W6" s="11">
        <f t="shared" si="0"/>
        <v>565</v>
      </c>
      <c r="X6" s="11">
        <f t="shared" si="0"/>
        <v>965</v>
      </c>
      <c r="Y6" s="27">
        <f t="shared" si="0"/>
        <v>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290</v>
      </c>
      <c r="D7" s="11">
        <f t="shared" si="1"/>
        <v>440</v>
      </c>
      <c r="E7" s="21">
        <f t="shared" si="1"/>
        <v>1</v>
      </c>
      <c r="F7" s="33">
        <f t="shared" si="1"/>
        <v>110</v>
      </c>
      <c r="G7" s="11">
        <f t="shared" si="1"/>
        <v>370</v>
      </c>
      <c r="H7" s="11">
        <f t="shared" si="1"/>
        <v>480</v>
      </c>
      <c r="I7" s="21">
        <f t="shared" si="1"/>
        <v>1.2</v>
      </c>
      <c r="J7" s="33">
        <f t="shared" si="1"/>
        <v>165</v>
      </c>
      <c r="K7" s="11">
        <f t="shared" si="1"/>
        <v>320</v>
      </c>
      <c r="L7" s="11">
        <f t="shared" si="1"/>
        <v>485</v>
      </c>
      <c r="M7" s="21">
        <f t="shared" si="1"/>
        <v>1.0999999999999999</v>
      </c>
      <c r="N7" s="33">
        <f t="shared" si="1"/>
        <v>150</v>
      </c>
      <c r="O7" s="11">
        <f t="shared" si="1"/>
        <v>380</v>
      </c>
      <c r="P7" s="11">
        <f t="shared" si="1"/>
        <v>530</v>
      </c>
      <c r="Q7" s="21">
        <f t="shared" si="1"/>
        <v>1.3</v>
      </c>
      <c r="R7" s="33">
        <f t="shared" si="1"/>
        <v>100</v>
      </c>
      <c r="S7" s="11">
        <f t="shared" si="1"/>
        <v>385</v>
      </c>
      <c r="T7" s="11">
        <f t="shared" si="1"/>
        <v>485</v>
      </c>
      <c r="U7" s="21">
        <f t="shared" si="1"/>
        <v>1.2</v>
      </c>
      <c r="V7" s="11">
        <f t="shared" si="1"/>
        <v>135</v>
      </c>
      <c r="W7" s="11">
        <f t="shared" si="1"/>
        <v>330</v>
      </c>
      <c r="X7" s="11">
        <f t="shared" si="1"/>
        <v>465</v>
      </c>
      <c r="Y7" s="21">
        <f t="shared" si="1"/>
        <v>1.2</v>
      </c>
    </row>
    <row r="8" spans="1:25" ht="15.75">
      <c r="A8" s="40" t="s">
        <v>37</v>
      </c>
      <c r="B8" s="41">
        <v>25</v>
      </c>
      <c r="C8" s="43">
        <v>15</v>
      </c>
      <c r="D8" s="43">
        <f aca="true" t="shared" si="2" ref="D8:D26">B8+C8</f>
        <v>40</v>
      </c>
      <c r="E8" s="44">
        <f aca="true" t="shared" si="3" ref="E8:E26">IF(D8&lt;30,"",IF(D8&lt;50,0.1,IF(D8&lt;80,0.2,IF(D8&lt;100,0.5,D8/100))))</f>
        <v>0.1</v>
      </c>
      <c r="F8" s="41">
        <v>25</v>
      </c>
      <c r="G8" s="43">
        <v>40</v>
      </c>
      <c r="H8" s="43">
        <f aca="true" t="shared" si="4" ref="H8:H26">F8+G8</f>
        <v>65</v>
      </c>
      <c r="I8" s="44">
        <f aca="true" t="shared" si="5" ref="I8:I26">IF(H8&lt;30,"",IF(H8&lt;50,0.1,IF(H8&lt;80,0.2,IF(H8&lt;100,0.5,H8/100))))</f>
        <v>0.2</v>
      </c>
      <c r="J8" s="41">
        <v>25</v>
      </c>
      <c r="K8" s="43">
        <v>15</v>
      </c>
      <c r="L8" s="43">
        <f aca="true" t="shared" si="6" ref="L8:L26">J8+K8</f>
        <v>40</v>
      </c>
      <c r="M8" s="44">
        <f aca="true" t="shared" si="7" ref="M8:M26">IF(L8&lt;30,"",IF(L8&lt;50,0.1,IF(L8&lt;80,0.2,IF(L8&lt;100,0.5,L8/100))))</f>
        <v>0.1</v>
      </c>
      <c r="N8" s="41">
        <v>25</v>
      </c>
      <c r="O8" s="43">
        <v>15</v>
      </c>
      <c r="P8" s="43">
        <f aca="true" t="shared" si="8" ref="P8:P26">N8+O8</f>
        <v>40</v>
      </c>
      <c r="Q8" s="44">
        <f aca="true" t="shared" si="9" ref="Q8:Q26">IF(P8&lt;30,"",IF(P8&lt;50,0.1,IF(P8&lt;80,0.2,IF(P8&lt;100,0.5,P8/100))))</f>
        <v>0.1</v>
      </c>
      <c r="R8" s="41">
        <v>25</v>
      </c>
      <c r="S8" s="43">
        <v>15</v>
      </c>
      <c r="T8" s="43">
        <f aca="true" t="shared" si="10" ref="T8:T26">R8+S8</f>
        <v>40</v>
      </c>
      <c r="U8" s="44">
        <f aca="true" t="shared" si="11" ref="U8:U26">IF(T8&lt;30,"",IF(T8&lt;50,0.1,IF(T8&lt;80,0.2,IF(T8&lt;100,0.5,T8/100))))</f>
        <v>0.1</v>
      </c>
      <c r="V8" s="43">
        <v>25</v>
      </c>
      <c r="W8" s="43">
        <v>15</v>
      </c>
      <c r="X8" s="43">
        <f aca="true" t="shared" si="12" ref="X8:X26">V8+W8</f>
        <v>40</v>
      </c>
      <c r="Y8" s="44">
        <f aca="true" t="shared" si="13" ref="Y8:Y26">IF(X8&lt;30,"",IF(X8&lt;50,0.1,IF(X8&lt;80,0.2,IF(X8&lt;100,0.5,X8/100))))</f>
        <v>0.1</v>
      </c>
    </row>
    <row r="9" spans="1:25" ht="15.75">
      <c r="A9" s="40" t="s">
        <v>54</v>
      </c>
      <c r="B9" s="41">
        <v>25</v>
      </c>
      <c r="C9" s="43">
        <v>15</v>
      </c>
      <c r="D9" s="43">
        <f t="shared" si="2"/>
        <v>40</v>
      </c>
      <c r="E9" s="44">
        <f t="shared" si="3"/>
        <v>0.1</v>
      </c>
      <c r="F9" s="41"/>
      <c r="G9" s="43">
        <v>40</v>
      </c>
      <c r="H9" s="43">
        <f t="shared" si="4"/>
        <v>40</v>
      </c>
      <c r="I9" s="44">
        <f t="shared" si="5"/>
        <v>0.1</v>
      </c>
      <c r="J9" s="41"/>
      <c r="K9" s="43">
        <v>40</v>
      </c>
      <c r="L9" s="43">
        <f t="shared" si="6"/>
        <v>40</v>
      </c>
      <c r="M9" s="44">
        <f t="shared" si="7"/>
        <v>0.1</v>
      </c>
      <c r="N9" s="41"/>
      <c r="O9" s="43">
        <v>40</v>
      </c>
      <c r="P9" s="43">
        <f t="shared" si="8"/>
        <v>40</v>
      </c>
      <c r="Q9" s="44">
        <f t="shared" si="9"/>
        <v>0.1</v>
      </c>
      <c r="R9" s="41"/>
      <c r="S9" s="43">
        <v>40</v>
      </c>
      <c r="T9" s="43">
        <f t="shared" si="10"/>
        <v>40</v>
      </c>
      <c r="U9" s="44">
        <f t="shared" si="11"/>
        <v>0.1</v>
      </c>
      <c r="V9" s="52">
        <v>25</v>
      </c>
      <c r="W9" s="52">
        <v>40</v>
      </c>
      <c r="X9" s="52">
        <f t="shared" si="12"/>
        <v>65</v>
      </c>
      <c r="Y9" s="53">
        <f t="shared" si="13"/>
        <v>0.2</v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46"/>
      <c r="O10" s="48">
        <v>40</v>
      </c>
      <c r="P10" s="48">
        <f t="shared" si="8"/>
        <v>40</v>
      </c>
      <c r="Q10" s="49">
        <f t="shared" si="9"/>
        <v>0.1</v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95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54"/>
      <c r="G14" s="52">
        <v>65</v>
      </c>
      <c r="H14" s="52">
        <f t="shared" si="4"/>
        <v>65</v>
      </c>
      <c r="I14" s="53">
        <f t="shared" si="5"/>
        <v>0.2</v>
      </c>
      <c r="J14" s="50"/>
      <c r="K14" s="52">
        <v>65</v>
      </c>
      <c r="L14" s="52">
        <f t="shared" si="6"/>
        <v>65</v>
      </c>
      <c r="M14" s="53">
        <f t="shared" si="7"/>
        <v>0.2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3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92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5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65</v>
      </c>
      <c r="T15" s="43">
        <f t="shared" si="10"/>
        <v>65</v>
      </c>
      <c r="U15" s="44">
        <f t="shared" si="11"/>
        <v>0.2</v>
      </c>
      <c r="V15" s="43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40" t="s">
        <v>52</v>
      </c>
      <c r="B16" s="41"/>
      <c r="C16" s="43">
        <v>40</v>
      </c>
      <c r="D16" s="43">
        <f t="shared" si="2"/>
        <v>40</v>
      </c>
      <c r="E16" s="44">
        <f t="shared" si="3"/>
        <v>0.1</v>
      </c>
      <c r="F16" s="45"/>
      <c r="G16" s="43">
        <v>40</v>
      </c>
      <c r="H16" s="43">
        <f t="shared" si="4"/>
        <v>40</v>
      </c>
      <c r="I16" s="44">
        <f t="shared" si="5"/>
        <v>0.1</v>
      </c>
      <c r="J16" s="41"/>
      <c r="K16" s="43">
        <v>40</v>
      </c>
      <c r="L16" s="43">
        <f t="shared" si="6"/>
        <v>40</v>
      </c>
      <c r="M16" s="44">
        <f t="shared" si="7"/>
        <v>0.1</v>
      </c>
      <c r="N16" s="41"/>
      <c r="O16" s="43">
        <v>40</v>
      </c>
      <c r="P16" s="43">
        <f t="shared" si="8"/>
        <v>40</v>
      </c>
      <c r="Q16" s="44">
        <f t="shared" si="9"/>
        <v>0.1</v>
      </c>
      <c r="R16" s="41"/>
      <c r="S16" s="43">
        <v>40</v>
      </c>
      <c r="T16" s="43">
        <f t="shared" si="10"/>
        <v>40</v>
      </c>
      <c r="U16" s="44">
        <f t="shared" si="11"/>
        <v>0.1</v>
      </c>
      <c r="V16" s="43"/>
      <c r="W16" s="43">
        <v>40</v>
      </c>
      <c r="X16" s="43">
        <f t="shared" si="12"/>
        <v>40</v>
      </c>
      <c r="Y16" s="44">
        <f t="shared" si="13"/>
        <v>0.1</v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97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40" t="s">
        <v>3</v>
      </c>
      <c r="B19" s="41"/>
      <c r="C19" s="43">
        <v>40</v>
      </c>
      <c r="D19" s="43">
        <f t="shared" si="2"/>
        <v>40</v>
      </c>
      <c r="E19" s="44">
        <f t="shared" si="3"/>
        <v>0.1</v>
      </c>
      <c r="F19" s="45">
        <v>10</v>
      </c>
      <c r="G19" s="42">
        <v>55</v>
      </c>
      <c r="H19" s="43">
        <f t="shared" si="4"/>
        <v>65</v>
      </c>
      <c r="I19" s="44">
        <f t="shared" si="5"/>
        <v>0.2</v>
      </c>
      <c r="J19" s="41"/>
      <c r="K19" s="42">
        <v>40</v>
      </c>
      <c r="L19" s="43">
        <f t="shared" si="6"/>
        <v>40</v>
      </c>
      <c r="M19" s="44">
        <f t="shared" si="7"/>
        <v>0.1</v>
      </c>
      <c r="N19" s="41">
        <v>15</v>
      </c>
      <c r="O19" s="42">
        <v>50</v>
      </c>
      <c r="P19" s="43">
        <f t="shared" si="8"/>
        <v>65</v>
      </c>
      <c r="Q19" s="44">
        <f t="shared" si="9"/>
        <v>0.2</v>
      </c>
      <c r="R19" s="41">
        <v>10</v>
      </c>
      <c r="S19" s="42">
        <v>55</v>
      </c>
      <c r="T19" s="43">
        <f t="shared" si="10"/>
        <v>65</v>
      </c>
      <c r="U19" s="44">
        <f t="shared" si="11"/>
        <v>0.2</v>
      </c>
      <c r="V19" s="43">
        <v>20</v>
      </c>
      <c r="W19" s="42">
        <v>45</v>
      </c>
      <c r="X19" s="43">
        <f t="shared" si="12"/>
        <v>65</v>
      </c>
      <c r="Y19" s="44">
        <f t="shared" si="13"/>
        <v>0.2</v>
      </c>
    </row>
    <row r="20" spans="1:25" ht="15.75">
      <c r="A20" s="40" t="s">
        <v>14</v>
      </c>
      <c r="B20" s="50">
        <v>15</v>
      </c>
      <c r="C20" s="51">
        <v>50</v>
      </c>
      <c r="D20" s="52">
        <f t="shared" si="2"/>
        <v>65</v>
      </c>
      <c r="E20" s="53">
        <f t="shared" si="3"/>
        <v>0.2</v>
      </c>
      <c r="F20" s="54"/>
      <c r="G20" s="51">
        <v>65</v>
      </c>
      <c r="H20" s="52">
        <f t="shared" si="4"/>
        <v>65</v>
      </c>
      <c r="I20" s="53">
        <f t="shared" si="5"/>
        <v>0.2</v>
      </c>
      <c r="J20" s="41">
        <v>25</v>
      </c>
      <c r="K20" s="42">
        <v>40</v>
      </c>
      <c r="L20" s="43">
        <f t="shared" si="6"/>
        <v>65</v>
      </c>
      <c r="M20" s="44">
        <f t="shared" si="7"/>
        <v>0.2</v>
      </c>
      <c r="N20" s="41">
        <v>15</v>
      </c>
      <c r="O20" s="42">
        <v>50</v>
      </c>
      <c r="P20" s="43">
        <f t="shared" si="8"/>
        <v>65</v>
      </c>
      <c r="Q20" s="44">
        <f t="shared" si="9"/>
        <v>0.2</v>
      </c>
      <c r="R20" s="41"/>
      <c r="S20" s="42">
        <v>65</v>
      </c>
      <c r="T20" s="43">
        <f t="shared" si="10"/>
        <v>65</v>
      </c>
      <c r="U20" s="44">
        <f t="shared" si="11"/>
        <v>0.2</v>
      </c>
      <c r="V20" s="43">
        <v>20</v>
      </c>
      <c r="W20" s="42">
        <v>45</v>
      </c>
      <c r="X20" s="43">
        <f t="shared" si="12"/>
        <v>65</v>
      </c>
      <c r="Y20" s="44">
        <f t="shared" si="13"/>
        <v>0.2</v>
      </c>
    </row>
    <row r="21" spans="1:25" ht="15.75">
      <c r="A21" s="40" t="s">
        <v>16</v>
      </c>
      <c r="B21" s="41">
        <v>15</v>
      </c>
      <c r="C21" s="42">
        <v>50</v>
      </c>
      <c r="D21" s="43">
        <f t="shared" si="2"/>
        <v>65</v>
      </c>
      <c r="E21" s="44">
        <f t="shared" si="3"/>
        <v>0.2</v>
      </c>
      <c r="F21" s="45">
        <v>15</v>
      </c>
      <c r="G21" s="42">
        <v>25</v>
      </c>
      <c r="H21" s="43">
        <f t="shared" si="4"/>
        <v>40</v>
      </c>
      <c r="I21" s="44">
        <f t="shared" si="5"/>
        <v>0.1</v>
      </c>
      <c r="J21" s="50">
        <v>25</v>
      </c>
      <c r="K21" s="51">
        <v>40</v>
      </c>
      <c r="L21" s="52">
        <f t="shared" si="6"/>
        <v>65</v>
      </c>
      <c r="M21" s="53">
        <f t="shared" si="7"/>
        <v>0.2</v>
      </c>
      <c r="N21" s="41">
        <v>20</v>
      </c>
      <c r="O21" s="42">
        <v>45</v>
      </c>
      <c r="P21" s="43">
        <f t="shared" si="8"/>
        <v>65</v>
      </c>
      <c r="Q21" s="44">
        <f t="shared" si="9"/>
        <v>0.2</v>
      </c>
      <c r="R21" s="50"/>
      <c r="S21" s="51">
        <v>65</v>
      </c>
      <c r="T21" s="52">
        <f t="shared" si="10"/>
        <v>65</v>
      </c>
      <c r="U21" s="53">
        <f t="shared" si="11"/>
        <v>0.2</v>
      </c>
      <c r="V21" s="52"/>
      <c r="W21" s="51">
        <v>65</v>
      </c>
      <c r="X21" s="52">
        <f t="shared" si="12"/>
        <v>65</v>
      </c>
      <c r="Y21" s="53">
        <f t="shared" si="13"/>
        <v>0.2</v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O22" s="5">
        <v>20</v>
      </c>
      <c r="P22" s="4">
        <f t="shared" si="8"/>
        <v>40</v>
      </c>
      <c r="Q22" s="22">
        <f t="shared" si="9"/>
        <v>0.1</v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45</v>
      </c>
      <c r="D27" s="10">
        <f t="shared" si="14"/>
        <v>110</v>
      </c>
      <c r="E27" s="23">
        <f t="shared" si="14"/>
        <v>0.2</v>
      </c>
      <c r="F27" s="35">
        <f t="shared" si="14"/>
        <v>100</v>
      </c>
      <c r="G27" s="10">
        <f t="shared" si="14"/>
        <v>45</v>
      </c>
      <c r="H27" s="10">
        <f t="shared" si="14"/>
        <v>145</v>
      </c>
      <c r="I27" s="23">
        <f t="shared" si="14"/>
        <v>0.2</v>
      </c>
      <c r="J27" s="35">
        <f t="shared" si="14"/>
        <v>60</v>
      </c>
      <c r="K27" s="10">
        <f t="shared" si="14"/>
        <v>0</v>
      </c>
      <c r="L27" s="10">
        <f t="shared" si="14"/>
        <v>60</v>
      </c>
      <c r="M27" s="23">
        <f t="shared" si="14"/>
        <v>0</v>
      </c>
      <c r="N27" s="35">
        <f t="shared" si="14"/>
        <v>75</v>
      </c>
      <c r="O27" s="10">
        <f t="shared" si="14"/>
        <v>15</v>
      </c>
      <c r="P27" s="10">
        <f t="shared" si="14"/>
        <v>90</v>
      </c>
      <c r="Q27" s="23">
        <f t="shared" si="14"/>
        <v>0.1</v>
      </c>
      <c r="R27" s="35">
        <f t="shared" si="14"/>
        <v>100</v>
      </c>
      <c r="S27" s="10">
        <f t="shared" si="14"/>
        <v>60</v>
      </c>
      <c r="T27" s="10">
        <f t="shared" si="14"/>
        <v>160</v>
      </c>
      <c r="U27" s="23">
        <f t="shared" si="14"/>
        <v>0.30000000000000004</v>
      </c>
      <c r="V27" s="10">
        <f t="shared" si="14"/>
        <v>100</v>
      </c>
      <c r="W27" s="10">
        <f t="shared" si="14"/>
        <v>30</v>
      </c>
      <c r="X27" s="10">
        <f t="shared" si="14"/>
        <v>130</v>
      </c>
      <c r="Y27" s="23">
        <f t="shared" si="14"/>
        <v>0.2</v>
      </c>
    </row>
    <row r="28" spans="1:25" ht="15.75">
      <c r="A28" s="13" t="s">
        <v>4</v>
      </c>
      <c r="B28" s="46">
        <v>20</v>
      </c>
      <c r="C28" s="47">
        <v>20</v>
      </c>
      <c r="D28" s="48">
        <f aca="true" t="shared" si="15" ref="D28:D38">B28+C28</f>
        <v>40</v>
      </c>
      <c r="E28" s="49">
        <f aca="true" t="shared" si="16" ref="E28:E38">IF(D28&lt;30,"",IF(D28&lt;50,0.1,IF(D28&lt;80,0.2,IF(D28&lt;100,0.5,D28/100))))</f>
        <v>0.1</v>
      </c>
      <c r="F28" s="55">
        <v>15</v>
      </c>
      <c r="G28" s="47">
        <v>25</v>
      </c>
      <c r="H28" s="48">
        <f aca="true" t="shared" si="17" ref="H28:H38">F28+G28</f>
        <v>40</v>
      </c>
      <c r="I28" s="49">
        <f aca="true" t="shared" si="18" ref="I28:I38">IF(H28&lt;30,"",IF(H28&lt;50,0.1,IF(H28&lt;80,0.2,IF(H28&lt;100,0.5,H28/100))))</f>
        <v>0.1</v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55">
        <v>20</v>
      </c>
      <c r="G30" s="47">
        <v>20</v>
      </c>
      <c r="H30" s="48">
        <f t="shared" si="17"/>
        <v>40</v>
      </c>
      <c r="I30" s="49">
        <f t="shared" si="18"/>
        <v>0.1</v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46">
        <v>20</v>
      </c>
      <c r="S30" s="47">
        <v>20</v>
      </c>
      <c r="T30" s="48">
        <f t="shared" si="23"/>
        <v>40</v>
      </c>
      <c r="U30" s="49">
        <f t="shared" si="24"/>
        <v>0.1</v>
      </c>
      <c r="V30" s="48">
        <v>25</v>
      </c>
      <c r="W30" s="47">
        <v>15</v>
      </c>
      <c r="X30" s="48">
        <f t="shared" si="25"/>
        <v>40</v>
      </c>
      <c r="Y30" s="49">
        <f t="shared" si="26"/>
        <v>0.1</v>
      </c>
    </row>
    <row r="31" spans="1:25" ht="15.75">
      <c r="A31" s="13" t="s">
        <v>12</v>
      </c>
      <c r="B31" s="46">
        <v>15</v>
      </c>
      <c r="C31" s="47">
        <v>25</v>
      </c>
      <c r="D31" s="48">
        <f t="shared" si="15"/>
        <v>40</v>
      </c>
      <c r="E31" s="49">
        <f t="shared" si="16"/>
        <v>0.1</v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46">
        <v>25</v>
      </c>
      <c r="O32" s="47">
        <v>15</v>
      </c>
      <c r="P32" s="48">
        <f t="shared" si="21"/>
        <v>40</v>
      </c>
      <c r="Q32" s="49">
        <f t="shared" si="22"/>
        <v>0.1</v>
      </c>
      <c r="R32" s="46">
        <v>15</v>
      </c>
      <c r="S32" s="47">
        <v>25</v>
      </c>
      <c r="T32" s="48">
        <f t="shared" si="23"/>
        <v>40</v>
      </c>
      <c r="U32" s="49">
        <f t="shared" si="24"/>
        <v>0.1</v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46">
        <v>25</v>
      </c>
      <c r="S38" s="47">
        <v>15</v>
      </c>
      <c r="T38" s="48">
        <f t="shared" si="23"/>
        <v>40</v>
      </c>
      <c r="U38" s="49">
        <f t="shared" si="24"/>
        <v>0.1</v>
      </c>
      <c r="V38" s="48">
        <v>25</v>
      </c>
      <c r="W38" s="47">
        <v>15</v>
      </c>
      <c r="X38" s="48">
        <f t="shared" si="25"/>
        <v>40</v>
      </c>
      <c r="Y38" s="49">
        <f t="shared" si="26"/>
        <v>0.1</v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140</v>
      </c>
      <c r="D39" s="10">
        <f t="shared" si="27"/>
        <v>170</v>
      </c>
      <c r="E39" s="23">
        <f t="shared" si="27"/>
        <v>0.5</v>
      </c>
      <c r="F39" s="35">
        <f t="shared" si="27"/>
        <v>20</v>
      </c>
      <c r="G39" s="10">
        <f t="shared" si="27"/>
        <v>80</v>
      </c>
      <c r="H39" s="10">
        <f t="shared" si="27"/>
        <v>100</v>
      </c>
      <c r="I39" s="23">
        <f t="shared" si="27"/>
        <v>0.2</v>
      </c>
      <c r="J39" s="35">
        <f t="shared" si="27"/>
        <v>10</v>
      </c>
      <c r="K39" s="10">
        <f t="shared" si="27"/>
        <v>160</v>
      </c>
      <c r="L39" s="10">
        <f t="shared" si="27"/>
        <v>170</v>
      </c>
      <c r="M39" s="23">
        <f t="shared" si="27"/>
        <v>0.5</v>
      </c>
      <c r="N39" s="35">
        <f t="shared" si="27"/>
        <v>0</v>
      </c>
      <c r="O39" s="10">
        <f t="shared" si="27"/>
        <v>80</v>
      </c>
      <c r="P39" s="10">
        <f t="shared" si="27"/>
        <v>80</v>
      </c>
      <c r="Q39" s="23">
        <f t="shared" si="27"/>
        <v>0.2</v>
      </c>
      <c r="R39" s="35">
        <f t="shared" si="27"/>
        <v>0</v>
      </c>
      <c r="S39" s="10">
        <f t="shared" si="27"/>
        <v>80</v>
      </c>
      <c r="T39" s="10">
        <f t="shared" si="27"/>
        <v>80</v>
      </c>
      <c r="U39" s="23">
        <f t="shared" si="27"/>
        <v>0.2</v>
      </c>
      <c r="V39" s="10">
        <f t="shared" si="27"/>
        <v>0</v>
      </c>
      <c r="W39" s="10">
        <f t="shared" si="27"/>
        <v>105</v>
      </c>
      <c r="X39" s="10">
        <f t="shared" si="27"/>
        <v>105</v>
      </c>
      <c r="Y39" s="23">
        <f t="shared" si="27"/>
        <v>0.30000000000000004</v>
      </c>
    </row>
    <row r="40" spans="1:25" ht="15.75">
      <c r="A40" s="40" t="s">
        <v>35</v>
      </c>
      <c r="B40" s="50"/>
      <c r="C40" s="51">
        <v>65</v>
      </c>
      <c r="D40" s="52">
        <f>B40+C40</f>
        <v>65</v>
      </c>
      <c r="E40" s="53">
        <f>IF(D40&lt;30,"",IF(D40&lt;50,0.1,IF(D40&lt;80,0.2,IF(D40&lt;100,0.5,D40/100))))</f>
        <v>0.2</v>
      </c>
      <c r="F40" s="41"/>
      <c r="G40" s="42">
        <v>40</v>
      </c>
      <c r="H40" s="43">
        <f>F40+G40</f>
        <v>40</v>
      </c>
      <c r="I40" s="44">
        <f>IF(H40&lt;30,"",IF(H40&lt;50,0.1,IF(H40&lt;80,0.2,IF(H40&lt;100,0.5,H40/100))))</f>
        <v>0.1</v>
      </c>
      <c r="J40" s="41"/>
      <c r="K40" s="42">
        <v>40</v>
      </c>
      <c r="L40" s="43">
        <f>J40+K40</f>
        <v>40</v>
      </c>
      <c r="M40" s="44">
        <f>IF(L40&lt;30,"",IF(L40&lt;50,0.1,IF(L40&lt;80,0.2,IF(L40&lt;100,0.5,L40/100))))</f>
        <v>0.1</v>
      </c>
      <c r="N40" s="41"/>
      <c r="O40" s="42">
        <v>40</v>
      </c>
      <c r="P40" s="43">
        <f>N40+O40</f>
        <v>40</v>
      </c>
      <c r="Q40" s="44">
        <f>IF(P40&lt;30,"",IF(P40&lt;50,0.1,IF(P40&lt;80,0.2,IF(P40&lt;100,0.5,P40/100))))</f>
        <v>0.1</v>
      </c>
      <c r="R40" s="41"/>
      <c r="S40" s="42">
        <v>40</v>
      </c>
      <c r="T40" s="43">
        <f>R40+S40</f>
        <v>40</v>
      </c>
      <c r="U40" s="44">
        <f>IF(T40&lt;30,"",IF(T40&lt;50,0.1,IF(T40&lt;80,0.2,IF(T40&lt;100,0.5,T40/100))))</f>
        <v>0.1</v>
      </c>
      <c r="V40" s="41"/>
      <c r="W40" s="42">
        <v>40</v>
      </c>
      <c r="X40" s="43">
        <f>V40+W40</f>
        <v>40</v>
      </c>
      <c r="Y40" s="44">
        <f>IF(X40&lt;30,"",IF(X40&lt;50,0.1,IF(X40&lt;80,0.2,IF(X40&lt;100,0.5,X40/100))))</f>
        <v>0.1</v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46">
        <v>10</v>
      </c>
      <c r="K42" s="47">
        <v>55</v>
      </c>
      <c r="L42" s="48">
        <f>J42+K42</f>
        <v>65</v>
      </c>
      <c r="M42" s="49">
        <f>IF(L42&lt;30,"",IF(L42&lt;50,0.1,IF(L42&lt;80,0.2,IF(L42&lt;100,0.5,L42/100))))</f>
        <v>0.2</v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46">
        <v>15</v>
      </c>
      <c r="C43" s="47">
        <v>25</v>
      </c>
      <c r="D43" s="48">
        <f>B43+C43</f>
        <v>40</v>
      </c>
      <c r="E43" s="49">
        <f>IF(D43&lt;30,"",IF(D43&lt;50,0.1,IF(D43&lt;80,0.2,IF(D43&lt;100,0.5,D43/100))))</f>
        <v>0.1</v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40" t="s">
        <v>23</v>
      </c>
      <c r="B44" s="41">
        <v>15</v>
      </c>
      <c r="C44" s="42">
        <v>50</v>
      </c>
      <c r="D44" s="43">
        <f>B44+C44</f>
        <v>65</v>
      </c>
      <c r="E44" s="44">
        <f>IF(D44&lt;30,"",IF(D44&lt;50,0.1,IF(D44&lt;80,0.2,IF(D44&lt;100,0.5,D44/100))))</f>
        <v>0.2</v>
      </c>
      <c r="F44" s="45"/>
      <c r="G44" s="42">
        <v>40</v>
      </c>
      <c r="H44" s="43">
        <f>F44+G44</f>
        <v>40</v>
      </c>
      <c r="I44" s="44">
        <f>IF(H44&lt;30,"",IF(H44&lt;50,0.1,IF(H44&lt;80,0.2,IF(H44&lt;100,0.5,H44/100))))</f>
        <v>0.1</v>
      </c>
      <c r="J44" s="50"/>
      <c r="K44" s="51">
        <v>65</v>
      </c>
      <c r="L44" s="52">
        <f>J44+K44</f>
        <v>65</v>
      </c>
      <c r="M44" s="53">
        <f>IF(L44&lt;30,"",IF(L44&lt;50,0.1,IF(L44&lt;80,0.2,IF(L44&lt;100,0.5,L44/100))))</f>
        <v>0.2</v>
      </c>
      <c r="N44" s="41"/>
      <c r="O44" s="42">
        <v>40</v>
      </c>
      <c r="P44" s="43">
        <f>N44+O44</f>
        <v>40</v>
      </c>
      <c r="Q44" s="44">
        <f>IF(P44&lt;30,"",IF(P44&lt;50,0.1,IF(P44&lt;80,0.2,IF(P44&lt;100,0.5,P44/100))))</f>
        <v>0.1</v>
      </c>
      <c r="R44" s="41"/>
      <c r="S44" s="42">
        <v>40</v>
      </c>
      <c r="T44" s="43">
        <f>R44+S44</f>
        <v>40</v>
      </c>
      <c r="U44" s="44">
        <f>IF(T44&lt;30,"",IF(T44&lt;50,0.1,IF(T44&lt;80,0.2,IF(T44&lt;100,0.5,T44/100))))</f>
        <v>0.1</v>
      </c>
      <c r="V44" s="43"/>
      <c r="W44" s="42">
        <v>65</v>
      </c>
      <c r="X44" s="43">
        <f>V44+W44</f>
        <v>65</v>
      </c>
      <c r="Y44" s="44">
        <f>IF(X44&lt;30,"",IF(X44&lt;50,0.1,IF(X44&lt;80,0.2,IF(X44&lt;100,0.5,X44/100))))</f>
        <v>0.2</v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0</v>
      </c>
      <c r="D45" s="10">
        <f t="shared" si="28"/>
        <v>40</v>
      </c>
      <c r="E45" s="23">
        <f t="shared" si="28"/>
        <v>0</v>
      </c>
      <c r="F45" s="35">
        <f t="shared" si="28"/>
        <v>60</v>
      </c>
      <c r="G45" s="10">
        <f t="shared" si="28"/>
        <v>0</v>
      </c>
      <c r="H45" s="10">
        <f t="shared" si="28"/>
        <v>60</v>
      </c>
      <c r="I45" s="23">
        <f t="shared" si="28"/>
        <v>0</v>
      </c>
      <c r="J45" s="35">
        <f t="shared" si="28"/>
        <v>60</v>
      </c>
      <c r="K45" s="10">
        <f t="shared" si="28"/>
        <v>0</v>
      </c>
      <c r="L45" s="10">
        <f t="shared" si="28"/>
        <v>60</v>
      </c>
      <c r="M45" s="23">
        <f t="shared" si="28"/>
        <v>0</v>
      </c>
      <c r="N45" s="35">
        <f t="shared" si="28"/>
        <v>70</v>
      </c>
      <c r="O45" s="10">
        <f t="shared" si="28"/>
        <v>15</v>
      </c>
      <c r="P45" s="10">
        <f t="shared" si="28"/>
        <v>85</v>
      </c>
      <c r="Q45" s="23">
        <f t="shared" si="28"/>
        <v>0.1</v>
      </c>
      <c r="R45" s="35">
        <f t="shared" si="28"/>
        <v>95</v>
      </c>
      <c r="S45" s="10">
        <f t="shared" si="28"/>
        <v>20</v>
      </c>
      <c r="T45" s="10">
        <f t="shared" si="28"/>
        <v>115</v>
      </c>
      <c r="U45" s="23">
        <f t="shared" si="28"/>
        <v>0.1</v>
      </c>
      <c r="V45" s="10">
        <f t="shared" si="28"/>
        <v>70</v>
      </c>
      <c r="W45" s="10">
        <f t="shared" si="28"/>
        <v>20</v>
      </c>
      <c r="X45" s="10">
        <f t="shared" si="28"/>
        <v>90</v>
      </c>
      <c r="Y45" s="23">
        <f t="shared" si="28"/>
        <v>0.1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8">
        <v>20</v>
      </c>
      <c r="W46" s="47">
        <v>20</v>
      </c>
      <c r="X46" s="48">
        <f aca="true" t="shared" si="39" ref="X46:X54">V46+W46</f>
        <v>40</v>
      </c>
      <c r="Y46" s="49">
        <f aca="true" t="shared" si="40" ref="Y46:Y54">IF(X46&lt;30,"",IF(X46&lt;50,0.1,IF(X46&lt;80,0.2,IF(X46&lt;100,0.5,X46/100))))</f>
        <v>0.1</v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46">
        <v>25</v>
      </c>
      <c r="O47" s="47">
        <v>15</v>
      </c>
      <c r="P47" s="48">
        <f t="shared" si="35"/>
        <v>40</v>
      </c>
      <c r="Q47" s="49">
        <f t="shared" si="36"/>
        <v>0.1</v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1"/>
        <v>0</v>
      </c>
      <c r="I48" s="22">
        <f t="shared" si="32"/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46">
        <v>20</v>
      </c>
      <c r="S48" s="47">
        <v>20</v>
      </c>
      <c r="T48" s="48">
        <f t="shared" si="37"/>
        <v>40</v>
      </c>
      <c r="U48" s="49">
        <f t="shared" si="38"/>
        <v>0.1</v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1"/>
        <v>25</v>
      </c>
      <c r="I51" s="22">
        <f t="shared" si="32"/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>SUM(B56:B71)</f>
        <v>70</v>
      </c>
      <c r="C55" s="10">
        <f>SUM(C56:C71)</f>
        <v>95</v>
      </c>
      <c r="D55" s="10">
        <f>SUM(D56:D71)</f>
        <v>165</v>
      </c>
      <c r="E55" s="23">
        <f>SUM(E56:E71)</f>
        <v>0.30000000000000004</v>
      </c>
      <c r="F55" s="35">
        <f aca="true" t="shared" si="41" ref="F55:Y55">SUM(F56:F71)</f>
        <v>55</v>
      </c>
      <c r="G55" s="10">
        <f t="shared" si="41"/>
        <v>135</v>
      </c>
      <c r="H55" s="10">
        <f t="shared" si="41"/>
        <v>190</v>
      </c>
      <c r="I55" s="23">
        <f t="shared" si="41"/>
        <v>0.4</v>
      </c>
      <c r="J55" s="35">
        <f t="shared" si="41"/>
        <v>80</v>
      </c>
      <c r="K55" s="10">
        <f t="shared" si="41"/>
        <v>105</v>
      </c>
      <c r="L55" s="10">
        <f t="shared" si="41"/>
        <v>185</v>
      </c>
      <c r="M55" s="23">
        <f t="shared" si="41"/>
        <v>0.4</v>
      </c>
      <c r="N55" s="35">
        <f t="shared" si="41"/>
        <v>70</v>
      </c>
      <c r="O55" s="10">
        <f t="shared" si="41"/>
        <v>95</v>
      </c>
      <c r="P55" s="10">
        <f t="shared" si="41"/>
        <v>165</v>
      </c>
      <c r="Q55" s="23">
        <f t="shared" si="41"/>
        <v>0.30000000000000004</v>
      </c>
      <c r="R55" s="35">
        <f t="shared" si="41"/>
        <v>20</v>
      </c>
      <c r="S55" s="10">
        <f t="shared" si="41"/>
        <v>80</v>
      </c>
      <c r="T55" s="10">
        <f t="shared" si="41"/>
        <v>100</v>
      </c>
      <c r="U55" s="23">
        <f t="shared" si="41"/>
        <v>0.2</v>
      </c>
      <c r="V55" s="35">
        <f t="shared" si="41"/>
        <v>20</v>
      </c>
      <c r="W55" s="10">
        <f t="shared" si="41"/>
        <v>80</v>
      </c>
      <c r="X55" s="10">
        <f t="shared" si="41"/>
        <v>100</v>
      </c>
      <c r="Y55" s="23">
        <f t="shared" si="41"/>
        <v>0.2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34">
        <v>10</v>
      </c>
      <c r="D60" s="4">
        <f t="shared" si="42"/>
        <v>10</v>
      </c>
      <c r="E60" s="22">
        <f t="shared" si="43"/>
      </c>
      <c r="F60" s="37">
        <v>15</v>
      </c>
      <c r="H60" s="4">
        <f t="shared" si="44"/>
        <v>15</v>
      </c>
      <c r="I60" s="22">
        <f t="shared" si="45"/>
      </c>
      <c r="J60" s="34">
        <v>15</v>
      </c>
      <c r="L60" s="4">
        <f t="shared" si="46"/>
        <v>15</v>
      </c>
      <c r="M60" s="22">
        <f t="shared" si="47"/>
      </c>
      <c r="N60" s="4">
        <v>10</v>
      </c>
      <c r="P60" s="4">
        <f t="shared" si="48"/>
        <v>10</v>
      </c>
      <c r="Q60" s="22">
        <f t="shared" si="49"/>
      </c>
      <c r="R60" s="34">
        <v>10</v>
      </c>
      <c r="T60" s="4">
        <f t="shared" si="50"/>
        <v>10</v>
      </c>
      <c r="U60" s="22">
        <f t="shared" si="51"/>
      </c>
      <c r="V60" s="4">
        <v>10</v>
      </c>
      <c r="X60" s="4">
        <f t="shared" si="52"/>
        <v>10</v>
      </c>
      <c r="Y60" s="22">
        <f t="shared" si="53"/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34">
        <v>10</v>
      </c>
      <c r="C64" s="4"/>
      <c r="D64" s="4">
        <f t="shared" si="42"/>
        <v>10</v>
      </c>
      <c r="E64" s="22">
        <f t="shared" si="43"/>
      </c>
      <c r="F64" s="37"/>
      <c r="G64" s="4"/>
      <c r="H64" s="4">
        <f t="shared" si="44"/>
        <v>0</v>
      </c>
      <c r="I64" s="22">
        <f t="shared" si="45"/>
      </c>
      <c r="J64" s="34">
        <v>15</v>
      </c>
      <c r="K64" s="4"/>
      <c r="L64" s="4">
        <f t="shared" si="46"/>
        <v>15</v>
      </c>
      <c r="M64" s="22">
        <f t="shared" si="47"/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40" t="s">
        <v>68</v>
      </c>
      <c r="B68" s="41"/>
      <c r="C68" s="42">
        <v>40</v>
      </c>
      <c r="D68" s="43">
        <f t="shared" si="42"/>
        <v>40</v>
      </c>
      <c r="E68" s="44">
        <f t="shared" si="43"/>
        <v>0.1</v>
      </c>
      <c r="F68" s="41"/>
      <c r="G68" s="42">
        <v>40</v>
      </c>
      <c r="H68" s="43">
        <f t="shared" si="44"/>
        <v>40</v>
      </c>
      <c r="I68" s="44">
        <f t="shared" si="45"/>
        <v>0.1</v>
      </c>
      <c r="J68" s="41">
        <v>10</v>
      </c>
      <c r="K68" s="42">
        <v>55</v>
      </c>
      <c r="L68" s="43">
        <f t="shared" si="46"/>
        <v>65</v>
      </c>
      <c r="M68" s="44">
        <f t="shared" si="47"/>
        <v>0.2</v>
      </c>
      <c r="N68" s="41"/>
      <c r="O68" s="42">
        <v>40</v>
      </c>
      <c r="P68" s="43">
        <f t="shared" si="48"/>
        <v>40</v>
      </c>
      <c r="Q68" s="44">
        <f t="shared" si="49"/>
        <v>0.1</v>
      </c>
      <c r="R68" s="41"/>
      <c r="S68" s="42">
        <v>40</v>
      </c>
      <c r="T68" s="43">
        <f t="shared" si="50"/>
        <v>40</v>
      </c>
      <c r="U68" s="44">
        <f t="shared" si="51"/>
        <v>0.1</v>
      </c>
      <c r="V68" s="43"/>
      <c r="W68" s="42">
        <v>40</v>
      </c>
      <c r="X68" s="43">
        <f t="shared" si="52"/>
        <v>40</v>
      </c>
      <c r="Y68" s="44">
        <f t="shared" si="53"/>
        <v>0.1</v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46"/>
      <c r="G69" s="47">
        <v>40</v>
      </c>
      <c r="H69" s="48">
        <f t="shared" si="44"/>
        <v>40</v>
      </c>
      <c r="I69" s="49">
        <f t="shared" si="45"/>
        <v>0.1</v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40" t="s">
        <v>10</v>
      </c>
      <c r="B70" s="41">
        <v>10</v>
      </c>
      <c r="C70" s="42">
        <v>55</v>
      </c>
      <c r="D70" s="43">
        <f t="shared" si="42"/>
        <v>65</v>
      </c>
      <c r="E70" s="44">
        <f t="shared" si="43"/>
        <v>0.2</v>
      </c>
      <c r="F70" s="45">
        <v>10</v>
      </c>
      <c r="G70" s="42">
        <v>55</v>
      </c>
      <c r="H70" s="43">
        <f t="shared" si="44"/>
        <v>65</v>
      </c>
      <c r="I70" s="44">
        <f t="shared" si="45"/>
        <v>0.2</v>
      </c>
      <c r="J70" s="41">
        <v>15</v>
      </c>
      <c r="K70" s="42">
        <v>50</v>
      </c>
      <c r="L70" s="43">
        <f t="shared" si="46"/>
        <v>65</v>
      </c>
      <c r="M70" s="44">
        <f t="shared" si="47"/>
        <v>0.2</v>
      </c>
      <c r="N70" s="50">
        <v>10</v>
      </c>
      <c r="O70" s="51">
        <v>55</v>
      </c>
      <c r="P70" s="52">
        <f t="shared" si="48"/>
        <v>65</v>
      </c>
      <c r="Q70" s="53">
        <f t="shared" si="49"/>
        <v>0.2</v>
      </c>
      <c r="R70" s="41"/>
      <c r="S70" s="42">
        <v>40</v>
      </c>
      <c r="T70" s="43">
        <f t="shared" si="50"/>
        <v>40</v>
      </c>
      <c r="U70" s="44">
        <f t="shared" si="51"/>
        <v>0.1</v>
      </c>
      <c r="V70" s="43"/>
      <c r="W70" s="42">
        <v>40</v>
      </c>
      <c r="X70" s="43">
        <f t="shared" si="52"/>
        <v>40</v>
      </c>
      <c r="Y70" s="44">
        <f t="shared" si="53"/>
        <v>0.1</v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0</v>
      </c>
      <c r="D72" s="10">
        <f t="shared" si="54"/>
        <v>45</v>
      </c>
      <c r="E72" s="23">
        <f t="shared" si="54"/>
        <v>0</v>
      </c>
      <c r="F72" s="24">
        <f t="shared" si="54"/>
        <v>55</v>
      </c>
      <c r="G72" s="19">
        <f t="shared" si="54"/>
        <v>0</v>
      </c>
      <c r="H72" s="6">
        <f t="shared" si="54"/>
        <v>55</v>
      </c>
      <c r="I72" s="23">
        <f t="shared" si="54"/>
        <v>0</v>
      </c>
      <c r="J72" s="35">
        <f t="shared" si="54"/>
        <v>25</v>
      </c>
      <c r="K72" s="19">
        <f t="shared" si="54"/>
        <v>0</v>
      </c>
      <c r="L72" s="6">
        <f t="shared" si="54"/>
        <v>25</v>
      </c>
      <c r="M72" s="23">
        <f t="shared" si="54"/>
        <v>0</v>
      </c>
      <c r="N72" s="35">
        <f t="shared" si="54"/>
        <v>30</v>
      </c>
      <c r="O72" s="19">
        <f t="shared" si="54"/>
        <v>0</v>
      </c>
      <c r="P72" s="6">
        <f t="shared" si="54"/>
        <v>30</v>
      </c>
      <c r="Q72" s="23">
        <f t="shared" si="54"/>
        <v>0</v>
      </c>
      <c r="R72" s="35">
        <f t="shared" si="54"/>
        <v>85</v>
      </c>
      <c r="S72" s="19">
        <f t="shared" si="54"/>
        <v>0</v>
      </c>
      <c r="T72" s="6">
        <f t="shared" si="54"/>
        <v>85</v>
      </c>
      <c r="U72" s="23">
        <f t="shared" si="54"/>
        <v>0</v>
      </c>
      <c r="V72" s="10">
        <f t="shared" si="54"/>
        <v>75</v>
      </c>
      <c r="W72" s="19">
        <f t="shared" si="54"/>
        <v>0</v>
      </c>
      <c r="X72" s="6">
        <f t="shared" si="54"/>
        <v>75</v>
      </c>
      <c r="Y72" s="23">
        <f t="shared" si="54"/>
        <v>0</v>
      </c>
    </row>
    <row r="73" spans="1:25" ht="15.75">
      <c r="A73" s="13" t="s">
        <v>2</v>
      </c>
      <c r="B73" s="34">
        <v>25</v>
      </c>
      <c r="D73" s="4">
        <f aca="true" t="shared" si="55" ref="D73:D79">B73+C73</f>
        <v>25</v>
      </c>
      <c r="E73" s="22">
        <f aca="true" t="shared" si="56" ref="E73:E79">IF(D73&lt;30,"",IF(D73&lt;50,0.1,IF(D73&lt;80,0.2,IF(D73&lt;100,0.5,D73/100))))</f>
      </c>
      <c r="F73" s="37">
        <v>20</v>
      </c>
      <c r="H73" s="4">
        <f aca="true" t="shared" si="57" ref="H73:H79">F73+G73</f>
        <v>20</v>
      </c>
      <c r="I73" s="22">
        <f aca="true" t="shared" si="58" ref="I73:I79">IF(H73&lt;30,"",IF(H73&lt;50,0.1,IF(H73&lt;80,0.2,IF(H73&lt;100,0.5,H73/100))))</f>
      </c>
      <c r="J73" s="34">
        <v>10</v>
      </c>
      <c r="L73" s="4">
        <f aca="true" t="shared" si="59" ref="L73:L79">J73+K73</f>
        <v>10</v>
      </c>
      <c r="M73" s="22">
        <f aca="true" t="shared" si="60" ref="M73:M79">IF(L73&lt;30,"",IF(L73&lt;50,0.1,IF(L73&lt;80,0.2,IF(L73&lt;100,0.5,L73/100))))</f>
      </c>
      <c r="N73" s="34">
        <v>10</v>
      </c>
      <c r="P73" s="4">
        <f aca="true" t="shared" si="61" ref="P73:P79">N73+O73</f>
        <v>10</v>
      </c>
      <c r="Q73" s="22">
        <f aca="true" t="shared" si="62" ref="Q73:Q79">IF(P73&lt;30,"",IF(P73&lt;50,0.1,IF(P73&lt;80,0.2,IF(P73&lt;100,0.5,P73/100))))</f>
      </c>
      <c r="R73" s="34">
        <v>20</v>
      </c>
      <c r="T73" s="4">
        <f aca="true" t="shared" si="63" ref="T73:T79">R73+S73</f>
        <v>20</v>
      </c>
      <c r="U73" s="22">
        <f aca="true" t="shared" si="64" ref="U73:U79">IF(T73&lt;30,"",IF(T73&lt;50,0.1,IF(T73&lt;80,0.2,IF(T73&lt;100,0.5,T73/100))))</f>
      </c>
      <c r="V73" s="4">
        <v>20</v>
      </c>
      <c r="X73" s="4">
        <f aca="true" t="shared" si="65" ref="X73:X79">V73+W73</f>
        <v>20</v>
      </c>
      <c r="Y73" s="22">
        <f aca="true" t="shared" si="66" ref="Y73:Y79">IF(X73&lt;30,"",IF(X73&lt;50,0.1,IF(X73&lt;80,0.2,IF(X73&lt;100,0.5,X73/100))))</f>
      </c>
    </row>
    <row r="74" spans="1:25" ht="15.75">
      <c r="A74" s="13" t="s">
        <v>9</v>
      </c>
      <c r="B74" s="34">
        <v>20</v>
      </c>
      <c r="D74" s="4">
        <f t="shared" si="55"/>
        <v>20</v>
      </c>
      <c r="E74" s="22">
        <f t="shared" si="56"/>
      </c>
      <c r="F74" s="37">
        <v>15</v>
      </c>
      <c r="H74" s="4">
        <f t="shared" si="57"/>
        <v>15</v>
      </c>
      <c r="I74" s="22">
        <f t="shared" si="58"/>
      </c>
      <c r="J74" s="34">
        <v>15</v>
      </c>
      <c r="L74" s="4">
        <f t="shared" si="59"/>
        <v>15</v>
      </c>
      <c r="M74" s="22">
        <f t="shared" si="60"/>
      </c>
      <c r="N74" s="34">
        <v>20</v>
      </c>
      <c r="P74" s="4">
        <f t="shared" si="61"/>
        <v>20</v>
      </c>
      <c r="Q74" s="22">
        <f t="shared" si="62"/>
      </c>
      <c r="R74" s="34">
        <v>15</v>
      </c>
      <c r="T74" s="4">
        <f t="shared" si="63"/>
        <v>15</v>
      </c>
      <c r="U74" s="22">
        <f t="shared" si="64"/>
      </c>
      <c r="V74" s="4">
        <v>15</v>
      </c>
      <c r="X74" s="4">
        <f t="shared" si="65"/>
        <v>15</v>
      </c>
      <c r="Y74" s="22">
        <f t="shared" si="66"/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">
        <v>20</v>
      </c>
      <c r="X76" s="4">
        <f t="shared" si="65"/>
        <v>20</v>
      </c>
      <c r="Y76" s="22">
        <f t="shared" si="66"/>
      </c>
    </row>
    <row r="77" spans="1:25" ht="15.75">
      <c r="A77" s="15" t="s">
        <v>27</v>
      </c>
      <c r="B77" s="34"/>
      <c r="C77" s="7"/>
      <c r="D77" s="4">
        <f t="shared" si="55"/>
        <v>0</v>
      </c>
      <c r="E77" s="22">
        <f t="shared" si="56"/>
      </c>
      <c r="F77" s="38">
        <v>10</v>
      </c>
      <c r="G77" s="7"/>
      <c r="H77" s="4">
        <f t="shared" si="57"/>
        <v>10</v>
      </c>
      <c r="I77" s="22">
        <f t="shared" si="58"/>
      </c>
      <c r="J77" s="34"/>
      <c r="K77" s="7"/>
      <c r="L77" s="4">
        <f t="shared" si="59"/>
        <v>0</v>
      </c>
      <c r="M77" s="22">
        <f t="shared" si="60"/>
      </c>
      <c r="N77" s="34"/>
      <c r="O77" s="7"/>
      <c r="P77" s="4">
        <f t="shared" si="61"/>
        <v>0</v>
      </c>
      <c r="Q77" s="22">
        <f t="shared" si="62"/>
      </c>
      <c r="R77" s="34">
        <v>15</v>
      </c>
      <c r="S77" s="7"/>
      <c r="T77" s="4">
        <f t="shared" si="63"/>
        <v>15</v>
      </c>
      <c r="U77" s="22">
        <f t="shared" si="64"/>
      </c>
      <c r="V77" s="4">
        <v>10</v>
      </c>
      <c r="W77" s="7"/>
      <c r="X77" s="4">
        <f t="shared" si="65"/>
        <v>10</v>
      </c>
      <c r="Y77" s="22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570</v>
      </c>
      <c r="D80" s="26">
        <f t="shared" si="67"/>
        <v>970</v>
      </c>
      <c r="E80" s="28">
        <f t="shared" si="67"/>
        <v>2</v>
      </c>
      <c r="F80" s="36">
        <f t="shared" si="67"/>
        <v>400</v>
      </c>
      <c r="G80" s="26">
        <f t="shared" si="67"/>
        <v>630</v>
      </c>
      <c r="H80" s="26">
        <f t="shared" si="67"/>
        <v>1030</v>
      </c>
      <c r="I80" s="28">
        <f t="shared" si="67"/>
        <v>2</v>
      </c>
      <c r="J80" s="36">
        <f t="shared" si="67"/>
        <v>400</v>
      </c>
      <c r="K80" s="26">
        <f t="shared" si="67"/>
        <v>585</v>
      </c>
      <c r="L80" s="26">
        <f t="shared" si="67"/>
        <v>985</v>
      </c>
      <c r="M80" s="28">
        <f t="shared" si="67"/>
        <v>2</v>
      </c>
      <c r="N80" s="36">
        <f t="shared" si="67"/>
        <v>395</v>
      </c>
      <c r="O80" s="26">
        <f t="shared" si="67"/>
        <v>585</v>
      </c>
      <c r="P80" s="26">
        <f t="shared" si="67"/>
        <v>980</v>
      </c>
      <c r="Q80" s="28">
        <f t="shared" si="67"/>
        <v>2</v>
      </c>
      <c r="R80" s="36">
        <f t="shared" si="67"/>
        <v>400</v>
      </c>
      <c r="S80" s="26">
        <f t="shared" si="67"/>
        <v>625</v>
      </c>
      <c r="T80" s="26">
        <f t="shared" si="67"/>
        <v>1025</v>
      </c>
      <c r="U80" s="28">
        <f t="shared" si="67"/>
        <v>2</v>
      </c>
      <c r="V80" s="26">
        <f t="shared" si="67"/>
        <v>400</v>
      </c>
      <c r="W80" s="26">
        <f t="shared" si="67"/>
        <v>565</v>
      </c>
      <c r="X80" s="26">
        <f t="shared" si="67"/>
        <v>965</v>
      </c>
      <c r="Y80" s="28">
        <f t="shared" si="67"/>
        <v>2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460</v>
      </c>
      <c r="D6" s="11">
        <f t="shared" si="0"/>
        <v>860</v>
      </c>
      <c r="E6" s="28">
        <f t="shared" si="0"/>
        <v>1.5000000000000002</v>
      </c>
      <c r="F6" s="33">
        <f t="shared" si="0"/>
        <v>400</v>
      </c>
      <c r="G6" s="11">
        <f t="shared" si="0"/>
        <v>445</v>
      </c>
      <c r="H6" s="11">
        <f t="shared" si="0"/>
        <v>845</v>
      </c>
      <c r="I6" s="28">
        <f t="shared" si="0"/>
        <v>1.5</v>
      </c>
      <c r="J6" s="33">
        <f t="shared" si="0"/>
        <v>400</v>
      </c>
      <c r="K6" s="11">
        <f t="shared" si="0"/>
        <v>460</v>
      </c>
      <c r="L6" s="11">
        <f t="shared" si="0"/>
        <v>860</v>
      </c>
      <c r="M6" s="28">
        <f t="shared" si="0"/>
        <v>1.5</v>
      </c>
      <c r="N6" s="33">
        <f t="shared" si="0"/>
        <v>395</v>
      </c>
      <c r="O6" s="11">
        <f t="shared" si="0"/>
        <v>490</v>
      </c>
      <c r="P6" s="11">
        <f t="shared" si="0"/>
        <v>885</v>
      </c>
      <c r="Q6" s="28">
        <f t="shared" si="0"/>
        <v>1.5</v>
      </c>
      <c r="R6" s="33">
        <f t="shared" si="0"/>
        <v>400</v>
      </c>
      <c r="S6" s="11">
        <f t="shared" si="0"/>
        <v>415</v>
      </c>
      <c r="T6" s="11">
        <f t="shared" si="0"/>
        <v>815</v>
      </c>
      <c r="U6" s="28">
        <f t="shared" si="0"/>
        <v>1.5</v>
      </c>
      <c r="V6" s="11">
        <f t="shared" si="0"/>
        <v>400</v>
      </c>
      <c r="W6" s="11">
        <f t="shared" si="0"/>
        <v>430</v>
      </c>
      <c r="X6" s="11">
        <f t="shared" si="0"/>
        <v>830</v>
      </c>
      <c r="Y6" s="27">
        <f t="shared" si="0"/>
        <v>1.5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120</v>
      </c>
      <c r="D7" s="11">
        <f t="shared" si="1"/>
        <v>270</v>
      </c>
      <c r="E7" s="21">
        <f t="shared" si="1"/>
        <v>0.30000000000000004</v>
      </c>
      <c r="F7" s="33">
        <f t="shared" si="1"/>
        <v>110</v>
      </c>
      <c r="G7" s="11">
        <f t="shared" si="1"/>
        <v>120</v>
      </c>
      <c r="H7" s="11">
        <f t="shared" si="1"/>
        <v>230</v>
      </c>
      <c r="I7" s="21">
        <f t="shared" si="1"/>
        <v>0.30000000000000004</v>
      </c>
      <c r="J7" s="33">
        <f t="shared" si="1"/>
        <v>165</v>
      </c>
      <c r="K7" s="11">
        <f t="shared" si="1"/>
        <v>130</v>
      </c>
      <c r="L7" s="11">
        <f t="shared" si="1"/>
        <v>295</v>
      </c>
      <c r="M7" s="21">
        <f t="shared" si="1"/>
        <v>0.4</v>
      </c>
      <c r="N7" s="33">
        <f t="shared" si="1"/>
        <v>150</v>
      </c>
      <c r="O7" s="11">
        <f t="shared" si="1"/>
        <v>145</v>
      </c>
      <c r="P7" s="11">
        <f t="shared" si="1"/>
        <v>295</v>
      </c>
      <c r="Q7" s="21">
        <f t="shared" si="1"/>
        <v>0.4</v>
      </c>
      <c r="R7" s="33">
        <f t="shared" si="1"/>
        <v>100</v>
      </c>
      <c r="S7" s="11">
        <f t="shared" si="1"/>
        <v>120</v>
      </c>
      <c r="T7" s="11">
        <f t="shared" si="1"/>
        <v>220</v>
      </c>
      <c r="U7" s="21">
        <f t="shared" si="1"/>
        <v>0.30000000000000004</v>
      </c>
      <c r="V7" s="11">
        <f t="shared" si="1"/>
        <v>135</v>
      </c>
      <c r="W7" s="11">
        <f t="shared" si="1"/>
        <v>120</v>
      </c>
      <c r="X7" s="11">
        <f t="shared" si="1"/>
        <v>255</v>
      </c>
      <c r="Y7" s="21">
        <f t="shared" si="1"/>
        <v>0.30000000000000004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92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104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">
        <v>20</v>
      </c>
      <c r="X19" s="4">
        <f t="shared" si="12"/>
        <v>20</v>
      </c>
      <c r="Y19" s="22">
        <f t="shared" si="13"/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34">
        <v>25</v>
      </c>
      <c r="L20" s="4">
        <f t="shared" si="6"/>
        <v>25</v>
      </c>
      <c r="M20" s="22">
        <f t="shared" si="7"/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">
        <v>20</v>
      </c>
      <c r="X20" s="4">
        <f t="shared" si="12"/>
        <v>20</v>
      </c>
      <c r="Y20" s="22">
        <f t="shared" si="13"/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34">
        <v>25</v>
      </c>
      <c r="L21" s="4">
        <f t="shared" si="6"/>
        <v>25</v>
      </c>
      <c r="M21" s="22">
        <f t="shared" si="7"/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40" t="s">
        <v>34</v>
      </c>
      <c r="B25" s="41"/>
      <c r="C25" s="42">
        <v>40</v>
      </c>
      <c r="D25" s="43">
        <f t="shared" si="2"/>
        <v>40</v>
      </c>
      <c r="E25" s="44">
        <f t="shared" si="3"/>
        <v>0.1</v>
      </c>
      <c r="F25" s="45"/>
      <c r="G25" s="42">
        <v>40</v>
      </c>
      <c r="H25" s="43">
        <f t="shared" si="4"/>
        <v>40</v>
      </c>
      <c r="I25" s="44">
        <f t="shared" si="5"/>
        <v>0.1</v>
      </c>
      <c r="J25" s="41">
        <v>15</v>
      </c>
      <c r="K25" s="42">
        <v>50</v>
      </c>
      <c r="L25" s="43">
        <f t="shared" si="6"/>
        <v>65</v>
      </c>
      <c r="M25" s="44">
        <f t="shared" si="7"/>
        <v>0.2</v>
      </c>
      <c r="N25" s="41"/>
      <c r="O25" s="42">
        <v>65</v>
      </c>
      <c r="P25" s="43">
        <f t="shared" si="8"/>
        <v>65</v>
      </c>
      <c r="Q25" s="44">
        <f t="shared" si="9"/>
        <v>0.2</v>
      </c>
      <c r="R25" s="41"/>
      <c r="S25" s="42">
        <v>40</v>
      </c>
      <c r="T25" s="43">
        <f t="shared" si="10"/>
        <v>40</v>
      </c>
      <c r="U25" s="44">
        <f t="shared" si="11"/>
        <v>0.1</v>
      </c>
      <c r="V25" s="43"/>
      <c r="W25" s="42">
        <v>40</v>
      </c>
      <c r="X25" s="43">
        <f t="shared" si="12"/>
        <v>40</v>
      </c>
      <c r="Y25" s="44">
        <f t="shared" si="13"/>
        <v>0.1</v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130</v>
      </c>
      <c r="D27" s="10">
        <f t="shared" si="14"/>
        <v>195</v>
      </c>
      <c r="E27" s="23">
        <f t="shared" si="14"/>
        <v>0.5</v>
      </c>
      <c r="F27" s="35">
        <f t="shared" si="14"/>
        <v>100</v>
      </c>
      <c r="G27" s="10">
        <f t="shared" si="14"/>
        <v>90</v>
      </c>
      <c r="H27" s="10">
        <f t="shared" si="14"/>
        <v>190</v>
      </c>
      <c r="I27" s="23">
        <f t="shared" si="14"/>
        <v>0.4</v>
      </c>
      <c r="J27" s="35">
        <f t="shared" si="14"/>
        <v>60</v>
      </c>
      <c r="K27" s="10">
        <f t="shared" si="14"/>
        <v>155</v>
      </c>
      <c r="L27" s="10">
        <f t="shared" si="14"/>
        <v>215</v>
      </c>
      <c r="M27" s="23">
        <f t="shared" si="14"/>
        <v>0.6000000000000001</v>
      </c>
      <c r="N27" s="35">
        <f t="shared" si="14"/>
        <v>75</v>
      </c>
      <c r="O27" s="10">
        <f t="shared" si="14"/>
        <v>120</v>
      </c>
      <c r="P27" s="10">
        <f t="shared" si="14"/>
        <v>195</v>
      </c>
      <c r="Q27" s="23">
        <f t="shared" si="14"/>
        <v>0.4</v>
      </c>
      <c r="R27" s="35">
        <f t="shared" si="14"/>
        <v>100</v>
      </c>
      <c r="S27" s="10">
        <f t="shared" si="14"/>
        <v>120</v>
      </c>
      <c r="T27" s="10">
        <f t="shared" si="14"/>
        <v>220</v>
      </c>
      <c r="U27" s="23">
        <f t="shared" si="14"/>
        <v>0.5</v>
      </c>
      <c r="V27" s="10">
        <f t="shared" si="14"/>
        <v>100</v>
      </c>
      <c r="W27" s="10">
        <f t="shared" si="14"/>
        <v>85</v>
      </c>
      <c r="X27" s="10">
        <f t="shared" si="14"/>
        <v>185</v>
      </c>
      <c r="Y27" s="23">
        <f t="shared" si="14"/>
        <v>0.4</v>
      </c>
    </row>
    <row r="28" spans="1:25" ht="15.75">
      <c r="A28" s="40" t="s">
        <v>4</v>
      </c>
      <c r="B28" s="41">
        <v>20</v>
      </c>
      <c r="C28" s="42">
        <v>45</v>
      </c>
      <c r="D28" s="43">
        <f aca="true" t="shared" si="15" ref="D28:D38">B28+C28</f>
        <v>65</v>
      </c>
      <c r="E28" s="44">
        <f aca="true" t="shared" si="16" ref="E28:E38">IF(D28&lt;30,"",IF(D28&lt;50,0.1,IF(D28&lt;80,0.2,IF(D28&lt;100,0.5,D28/100))))</f>
        <v>0.2</v>
      </c>
      <c r="F28" s="45">
        <v>15</v>
      </c>
      <c r="G28" s="42">
        <v>25</v>
      </c>
      <c r="H28" s="43">
        <f aca="true" t="shared" si="17" ref="H28:H38">F28+G28</f>
        <v>40</v>
      </c>
      <c r="I28" s="44">
        <f aca="true" t="shared" si="18" ref="I28:I38">IF(H28&lt;30,"",IF(H28&lt;50,0.1,IF(H28&lt;80,0.2,IF(H28&lt;100,0.5,H28/100))))</f>
        <v>0.1</v>
      </c>
      <c r="J28" s="41">
        <v>20</v>
      </c>
      <c r="K28" s="42">
        <v>45</v>
      </c>
      <c r="L28" s="43">
        <f aca="true" t="shared" si="19" ref="L28:L38">J28+K28</f>
        <v>65</v>
      </c>
      <c r="M28" s="44">
        <f aca="true" t="shared" si="20" ref="M28:M38">IF(L28&lt;30,"",IF(L28&lt;50,0.1,IF(L28&lt;80,0.2,IF(L28&lt;100,0.5,L28/100))))</f>
        <v>0.2</v>
      </c>
      <c r="N28" s="41"/>
      <c r="O28" s="42">
        <v>40</v>
      </c>
      <c r="P28" s="43">
        <f aca="true" t="shared" si="21" ref="P28:P38">N28+O28</f>
        <v>40</v>
      </c>
      <c r="Q28" s="44">
        <f aca="true" t="shared" si="22" ref="Q28:Q38">IF(P28&lt;30,"",IF(P28&lt;50,0.1,IF(P28&lt;80,0.2,IF(P28&lt;100,0.5,P28/100))))</f>
        <v>0.1</v>
      </c>
      <c r="R28" s="41">
        <v>15</v>
      </c>
      <c r="S28" s="42">
        <v>25</v>
      </c>
      <c r="T28" s="43">
        <f aca="true" t="shared" si="23" ref="T28:T38">R28+S28</f>
        <v>40</v>
      </c>
      <c r="U28" s="44">
        <f aca="true" t="shared" si="24" ref="U28:U38">IF(T28&lt;30,"",IF(T28&lt;50,0.1,IF(T28&lt;80,0.2,IF(T28&lt;100,0.5,T28/100))))</f>
        <v>0.1</v>
      </c>
      <c r="V28" s="43">
        <v>20</v>
      </c>
      <c r="W28" s="42">
        <v>45</v>
      </c>
      <c r="X28" s="43">
        <f aca="true" t="shared" si="25" ref="X28:X38">V28+W28</f>
        <v>65</v>
      </c>
      <c r="Y28" s="44">
        <f aca="true" t="shared" si="26" ref="Y28:Y38">IF(X28&lt;30,"",IF(X28&lt;50,0.1,IF(X28&lt;80,0.2,IF(X28&lt;100,0.5,X28/100))))</f>
        <v>0.2</v>
      </c>
    </row>
    <row r="29" spans="1:25" ht="15.75">
      <c r="A29" s="40" t="s">
        <v>8</v>
      </c>
      <c r="B29" s="41">
        <v>20</v>
      </c>
      <c r="C29" s="42">
        <v>45</v>
      </c>
      <c r="D29" s="43">
        <f t="shared" si="15"/>
        <v>65</v>
      </c>
      <c r="E29" s="44">
        <f t="shared" si="16"/>
        <v>0.2</v>
      </c>
      <c r="F29" s="45">
        <v>20</v>
      </c>
      <c r="G29" s="42">
        <v>20</v>
      </c>
      <c r="H29" s="43">
        <f t="shared" si="17"/>
        <v>40</v>
      </c>
      <c r="I29" s="44">
        <f t="shared" si="18"/>
        <v>0.1</v>
      </c>
      <c r="J29" s="41">
        <v>10</v>
      </c>
      <c r="K29" s="42">
        <v>55</v>
      </c>
      <c r="L29" s="43">
        <f t="shared" si="19"/>
        <v>65</v>
      </c>
      <c r="M29" s="44">
        <f t="shared" si="20"/>
        <v>0.2</v>
      </c>
      <c r="N29" s="41"/>
      <c r="O29" s="42">
        <v>40</v>
      </c>
      <c r="P29" s="43">
        <f t="shared" si="21"/>
        <v>40</v>
      </c>
      <c r="Q29" s="44">
        <f t="shared" si="22"/>
        <v>0.1</v>
      </c>
      <c r="R29" s="41">
        <v>15</v>
      </c>
      <c r="S29" s="42">
        <v>50</v>
      </c>
      <c r="T29" s="43">
        <f t="shared" si="23"/>
        <v>65</v>
      </c>
      <c r="U29" s="44">
        <f t="shared" si="24"/>
        <v>0.2</v>
      </c>
      <c r="V29" s="43">
        <v>15</v>
      </c>
      <c r="W29" s="42">
        <v>25</v>
      </c>
      <c r="X29" s="43">
        <f t="shared" si="25"/>
        <v>40</v>
      </c>
      <c r="Y29" s="44">
        <f t="shared" si="26"/>
        <v>0.1</v>
      </c>
    </row>
    <row r="30" spans="1:25" ht="15.75">
      <c r="A30" s="40" t="s">
        <v>25</v>
      </c>
      <c r="B30" s="41"/>
      <c r="C30" s="42">
        <v>40</v>
      </c>
      <c r="D30" s="43">
        <f t="shared" si="15"/>
        <v>40</v>
      </c>
      <c r="E30" s="44">
        <f t="shared" si="16"/>
        <v>0.1</v>
      </c>
      <c r="F30" s="45">
        <v>20</v>
      </c>
      <c r="G30" s="42">
        <v>45</v>
      </c>
      <c r="H30" s="43">
        <f t="shared" si="17"/>
        <v>65</v>
      </c>
      <c r="I30" s="44">
        <f t="shared" si="18"/>
        <v>0.2</v>
      </c>
      <c r="J30" s="41">
        <v>10</v>
      </c>
      <c r="K30" s="42">
        <v>55</v>
      </c>
      <c r="L30" s="43">
        <f t="shared" si="19"/>
        <v>65</v>
      </c>
      <c r="M30" s="44">
        <f t="shared" si="20"/>
        <v>0.2</v>
      </c>
      <c r="N30" s="41">
        <v>25</v>
      </c>
      <c r="O30" s="42">
        <v>40</v>
      </c>
      <c r="P30" s="43">
        <f t="shared" si="21"/>
        <v>65</v>
      </c>
      <c r="Q30" s="44">
        <f t="shared" si="22"/>
        <v>0.2</v>
      </c>
      <c r="R30" s="41">
        <v>20</v>
      </c>
      <c r="S30" s="42">
        <v>45</v>
      </c>
      <c r="T30" s="43">
        <f t="shared" si="23"/>
        <v>65</v>
      </c>
      <c r="U30" s="44">
        <f t="shared" si="24"/>
        <v>0.2</v>
      </c>
      <c r="V30" s="43">
        <v>25</v>
      </c>
      <c r="W30" s="42">
        <v>15</v>
      </c>
      <c r="X30" s="43">
        <f t="shared" si="25"/>
        <v>40</v>
      </c>
      <c r="Y30" s="44">
        <f t="shared" si="26"/>
        <v>0.1</v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34">
        <v>25</v>
      </c>
      <c r="P32" s="4">
        <f t="shared" si="21"/>
        <v>25</v>
      </c>
      <c r="Q32" s="22">
        <f t="shared" si="22"/>
      </c>
      <c r="R32" s="34">
        <v>15</v>
      </c>
      <c r="T32" s="4">
        <f t="shared" si="23"/>
        <v>15</v>
      </c>
      <c r="U32" s="22">
        <f t="shared" si="24"/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0</v>
      </c>
      <c r="D39" s="10">
        <f t="shared" si="27"/>
        <v>30</v>
      </c>
      <c r="E39" s="23">
        <f t="shared" si="27"/>
        <v>0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40</v>
      </c>
      <c r="D45" s="10">
        <f t="shared" si="28"/>
        <v>80</v>
      </c>
      <c r="E45" s="23">
        <f t="shared" si="28"/>
        <v>0.1</v>
      </c>
      <c r="F45" s="35">
        <f t="shared" si="28"/>
        <v>60</v>
      </c>
      <c r="G45" s="10">
        <f t="shared" si="28"/>
        <v>40</v>
      </c>
      <c r="H45" s="10">
        <f t="shared" si="28"/>
        <v>100</v>
      </c>
      <c r="I45" s="23">
        <f t="shared" si="28"/>
        <v>0.1</v>
      </c>
      <c r="J45" s="35">
        <f t="shared" si="28"/>
        <v>60</v>
      </c>
      <c r="K45" s="10">
        <f t="shared" si="28"/>
        <v>40</v>
      </c>
      <c r="L45" s="10">
        <f t="shared" si="28"/>
        <v>100</v>
      </c>
      <c r="M45" s="23">
        <f t="shared" si="28"/>
        <v>0.1</v>
      </c>
      <c r="N45" s="35">
        <f t="shared" si="28"/>
        <v>70</v>
      </c>
      <c r="O45" s="10">
        <f t="shared" si="28"/>
        <v>65</v>
      </c>
      <c r="P45" s="10">
        <f t="shared" si="28"/>
        <v>135</v>
      </c>
      <c r="Q45" s="23">
        <f t="shared" si="28"/>
        <v>0.2</v>
      </c>
      <c r="R45" s="35">
        <f t="shared" si="28"/>
        <v>95</v>
      </c>
      <c r="S45" s="10">
        <f t="shared" si="28"/>
        <v>20</v>
      </c>
      <c r="T45" s="10">
        <f t="shared" si="28"/>
        <v>115</v>
      </c>
      <c r="U45" s="23">
        <f t="shared" si="28"/>
        <v>0.1</v>
      </c>
      <c r="V45" s="10">
        <f t="shared" si="28"/>
        <v>70</v>
      </c>
      <c r="W45" s="10">
        <f t="shared" si="28"/>
        <v>40</v>
      </c>
      <c r="X45" s="10">
        <f t="shared" si="28"/>
        <v>110</v>
      </c>
      <c r="Y45" s="23">
        <f t="shared" si="28"/>
        <v>0.1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">
        <v>20</v>
      </c>
      <c r="X46" s="4">
        <f aca="true" t="shared" si="39" ref="X46:X54">V46+W46</f>
        <v>20</v>
      </c>
      <c r="Y46" s="22">
        <f aca="true" t="shared" si="40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34">
        <v>25</v>
      </c>
      <c r="P47" s="4">
        <f t="shared" si="35"/>
        <v>25</v>
      </c>
      <c r="Q47" s="22">
        <f t="shared" si="36"/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40" t="s">
        <v>63</v>
      </c>
      <c r="B48" s="41"/>
      <c r="C48" s="42">
        <v>40</v>
      </c>
      <c r="D48" s="43">
        <f t="shared" si="29"/>
        <v>40</v>
      </c>
      <c r="E48" s="44">
        <f t="shared" si="30"/>
        <v>0.1</v>
      </c>
      <c r="F48" s="45"/>
      <c r="G48" s="42">
        <v>40</v>
      </c>
      <c r="H48" s="43">
        <f t="shared" si="31"/>
        <v>40</v>
      </c>
      <c r="I48" s="44">
        <f t="shared" si="32"/>
        <v>0.1</v>
      </c>
      <c r="J48" s="41"/>
      <c r="K48" s="42">
        <v>40</v>
      </c>
      <c r="L48" s="43">
        <f t="shared" si="33"/>
        <v>40</v>
      </c>
      <c r="M48" s="44">
        <f t="shared" si="34"/>
        <v>0.1</v>
      </c>
      <c r="N48" s="41"/>
      <c r="O48" s="42">
        <v>65</v>
      </c>
      <c r="P48" s="43">
        <f t="shared" si="35"/>
        <v>65</v>
      </c>
      <c r="Q48" s="44">
        <f t="shared" si="36"/>
        <v>0.2</v>
      </c>
      <c r="R48" s="41">
        <v>20</v>
      </c>
      <c r="S48" s="42">
        <v>20</v>
      </c>
      <c r="T48" s="43">
        <f t="shared" si="37"/>
        <v>40</v>
      </c>
      <c r="U48" s="44">
        <f t="shared" si="38"/>
        <v>0.1</v>
      </c>
      <c r="V48" s="43"/>
      <c r="W48" s="42">
        <v>40</v>
      </c>
      <c r="X48" s="43">
        <f t="shared" si="39"/>
        <v>40</v>
      </c>
      <c r="Y48" s="44">
        <f t="shared" si="40"/>
        <v>0.1</v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1"/>
        <v>25</v>
      </c>
      <c r="I51" s="22">
        <f t="shared" si="32"/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55</v>
      </c>
      <c r="D55" s="10">
        <f t="shared" si="41"/>
        <v>125</v>
      </c>
      <c r="E55" s="23">
        <f t="shared" si="41"/>
        <v>0.2</v>
      </c>
      <c r="F55" s="35">
        <f t="shared" si="41"/>
        <v>55</v>
      </c>
      <c r="G55" s="10">
        <f t="shared" si="41"/>
        <v>30</v>
      </c>
      <c r="H55" s="10">
        <f t="shared" si="41"/>
        <v>85</v>
      </c>
      <c r="I55" s="23">
        <f t="shared" si="41"/>
        <v>0.1</v>
      </c>
      <c r="J55" s="35">
        <f t="shared" si="41"/>
        <v>80</v>
      </c>
      <c r="K55" s="10">
        <f t="shared" si="41"/>
        <v>50</v>
      </c>
      <c r="L55" s="10">
        <f t="shared" si="41"/>
        <v>130</v>
      </c>
      <c r="M55" s="23">
        <f t="shared" si="41"/>
        <v>0.2</v>
      </c>
      <c r="N55" s="35">
        <f t="shared" si="41"/>
        <v>70</v>
      </c>
      <c r="O55" s="10">
        <f t="shared" si="41"/>
        <v>55</v>
      </c>
      <c r="P55" s="10">
        <f t="shared" si="41"/>
        <v>125</v>
      </c>
      <c r="Q55" s="23">
        <f t="shared" si="41"/>
        <v>0.2</v>
      </c>
      <c r="R55" s="35">
        <f t="shared" si="41"/>
        <v>20</v>
      </c>
      <c r="S55" s="10">
        <f t="shared" si="41"/>
        <v>40</v>
      </c>
      <c r="T55" s="10">
        <f t="shared" si="41"/>
        <v>60</v>
      </c>
      <c r="U55" s="23">
        <f t="shared" si="41"/>
        <v>0.1</v>
      </c>
      <c r="V55" s="10">
        <f t="shared" si="41"/>
        <v>20</v>
      </c>
      <c r="W55" s="10">
        <f t="shared" si="41"/>
        <v>65</v>
      </c>
      <c r="X55" s="10">
        <f t="shared" si="41"/>
        <v>85</v>
      </c>
      <c r="Y55" s="23">
        <f t="shared" si="41"/>
        <v>0.2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34">
        <v>10</v>
      </c>
      <c r="D60" s="4">
        <f t="shared" si="42"/>
        <v>10</v>
      </c>
      <c r="E60" s="22">
        <f t="shared" si="43"/>
      </c>
      <c r="F60" s="37">
        <v>15</v>
      </c>
      <c r="H60" s="4">
        <f t="shared" si="44"/>
        <v>15</v>
      </c>
      <c r="I60" s="22">
        <f t="shared" si="45"/>
      </c>
      <c r="J60" s="34">
        <v>15</v>
      </c>
      <c r="L60" s="4">
        <f t="shared" si="46"/>
        <v>15</v>
      </c>
      <c r="M60" s="22">
        <f t="shared" si="47"/>
      </c>
      <c r="N60" s="4">
        <v>10</v>
      </c>
      <c r="P60" s="4">
        <f t="shared" si="48"/>
        <v>10</v>
      </c>
      <c r="Q60" s="22">
        <f t="shared" si="49"/>
      </c>
      <c r="R60" s="34">
        <v>10</v>
      </c>
      <c r="T60" s="4">
        <f t="shared" si="50"/>
        <v>10</v>
      </c>
      <c r="U60" s="22">
        <f t="shared" si="51"/>
      </c>
      <c r="V60" s="4">
        <v>10</v>
      </c>
      <c r="X60" s="4">
        <f t="shared" si="52"/>
        <v>10</v>
      </c>
      <c r="Y60" s="22">
        <f t="shared" si="53"/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34">
        <v>10</v>
      </c>
      <c r="C64" s="4"/>
      <c r="D64" s="4">
        <f t="shared" si="42"/>
        <v>10</v>
      </c>
      <c r="E64" s="22">
        <f t="shared" si="43"/>
      </c>
      <c r="F64" s="37"/>
      <c r="G64" s="4"/>
      <c r="H64" s="4">
        <f t="shared" si="44"/>
        <v>0</v>
      </c>
      <c r="I64" s="22">
        <f t="shared" si="45"/>
      </c>
      <c r="J64" s="34">
        <v>15</v>
      </c>
      <c r="K64" s="4"/>
      <c r="L64" s="4">
        <f t="shared" si="46"/>
        <v>15</v>
      </c>
      <c r="M64" s="22">
        <f t="shared" si="47"/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40" t="s">
        <v>10</v>
      </c>
      <c r="B70" s="41">
        <v>10</v>
      </c>
      <c r="C70" s="42">
        <v>55</v>
      </c>
      <c r="D70" s="43">
        <f t="shared" si="42"/>
        <v>65</v>
      </c>
      <c r="E70" s="44">
        <f t="shared" si="43"/>
        <v>0.2</v>
      </c>
      <c r="F70" s="45">
        <v>10</v>
      </c>
      <c r="G70" s="42">
        <v>30</v>
      </c>
      <c r="H70" s="43">
        <f t="shared" si="44"/>
        <v>40</v>
      </c>
      <c r="I70" s="44">
        <f t="shared" si="45"/>
        <v>0.1</v>
      </c>
      <c r="J70" s="41">
        <v>15</v>
      </c>
      <c r="K70" s="42">
        <v>50</v>
      </c>
      <c r="L70" s="43">
        <f t="shared" si="46"/>
        <v>65</v>
      </c>
      <c r="M70" s="44">
        <f t="shared" si="47"/>
        <v>0.2</v>
      </c>
      <c r="N70" s="41">
        <v>10</v>
      </c>
      <c r="O70" s="42">
        <v>55</v>
      </c>
      <c r="P70" s="43">
        <f t="shared" si="48"/>
        <v>65</v>
      </c>
      <c r="Q70" s="44">
        <f t="shared" si="49"/>
        <v>0.2</v>
      </c>
      <c r="R70" s="41"/>
      <c r="S70" s="42">
        <v>40</v>
      </c>
      <c r="T70" s="43">
        <f t="shared" si="50"/>
        <v>40</v>
      </c>
      <c r="U70" s="44">
        <f t="shared" si="51"/>
        <v>0.1</v>
      </c>
      <c r="V70" s="43"/>
      <c r="W70" s="42">
        <v>65</v>
      </c>
      <c r="X70" s="43">
        <f t="shared" si="52"/>
        <v>65</v>
      </c>
      <c r="Y70" s="44">
        <f t="shared" si="53"/>
        <v>0.2</v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115</v>
      </c>
      <c r="D72" s="10">
        <f t="shared" si="54"/>
        <v>160</v>
      </c>
      <c r="E72" s="23">
        <f t="shared" si="54"/>
        <v>0.4</v>
      </c>
      <c r="F72" s="24">
        <f t="shared" si="54"/>
        <v>55</v>
      </c>
      <c r="G72" s="19">
        <f t="shared" si="54"/>
        <v>165</v>
      </c>
      <c r="H72" s="6">
        <f t="shared" si="54"/>
        <v>220</v>
      </c>
      <c r="I72" s="23">
        <f t="shared" si="54"/>
        <v>0.6</v>
      </c>
      <c r="J72" s="35">
        <f t="shared" si="54"/>
        <v>25</v>
      </c>
      <c r="K72" s="19">
        <f t="shared" si="54"/>
        <v>85</v>
      </c>
      <c r="L72" s="6">
        <f t="shared" si="54"/>
        <v>110</v>
      </c>
      <c r="M72" s="23">
        <f t="shared" si="54"/>
        <v>0.2</v>
      </c>
      <c r="N72" s="35">
        <f t="shared" si="54"/>
        <v>30</v>
      </c>
      <c r="O72" s="19">
        <f t="shared" si="54"/>
        <v>105</v>
      </c>
      <c r="P72" s="6">
        <f t="shared" si="54"/>
        <v>135</v>
      </c>
      <c r="Q72" s="23">
        <f t="shared" si="54"/>
        <v>0.30000000000000004</v>
      </c>
      <c r="R72" s="35">
        <f t="shared" si="54"/>
        <v>85</v>
      </c>
      <c r="S72" s="19">
        <f t="shared" si="54"/>
        <v>115</v>
      </c>
      <c r="T72" s="6">
        <f t="shared" si="54"/>
        <v>200</v>
      </c>
      <c r="U72" s="23">
        <f t="shared" si="54"/>
        <v>0.5</v>
      </c>
      <c r="V72" s="10">
        <f t="shared" si="54"/>
        <v>75</v>
      </c>
      <c r="W72" s="19">
        <f t="shared" si="54"/>
        <v>120</v>
      </c>
      <c r="X72" s="6">
        <f t="shared" si="54"/>
        <v>195</v>
      </c>
      <c r="Y72" s="23">
        <f t="shared" si="54"/>
        <v>0.5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5</v>
      </c>
      <c r="L73" s="43">
        <f aca="true" t="shared" si="59" ref="L73:L79">J73+K73</f>
        <v>15</v>
      </c>
      <c r="M73" s="44">
        <f aca="true" t="shared" si="60" ref="M73:M79">IF(L73&lt;30,"",IF(L73&lt;50,0.1,IF(L73&lt;80,0.2,IF(L73&lt;100,0.5,L73/100))))</f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20</v>
      </c>
      <c r="T73" s="43">
        <f aca="true" t="shared" si="63" ref="T73:T79">R73+S73</f>
        <v>40</v>
      </c>
      <c r="U73" s="44">
        <f aca="true" t="shared" si="64" ref="U73:U79">IF(T73&lt;30,"",IF(T73&lt;50,0.1,IF(T73&lt;80,0.2,IF(T73&lt;100,0.5,T73/100))))</f>
        <v>0.1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25</v>
      </c>
      <c r="X74" s="43">
        <f t="shared" si="65"/>
        <v>40</v>
      </c>
      <c r="Y74" s="44">
        <f t="shared" si="66"/>
        <v>0.1</v>
      </c>
    </row>
    <row r="75" spans="1:25" s="3" customFormat="1" ht="15.75">
      <c r="A75" s="40" t="s">
        <v>28</v>
      </c>
      <c r="B75" s="41"/>
      <c r="C75" s="42">
        <v>40</v>
      </c>
      <c r="D75" s="43">
        <f t="shared" si="55"/>
        <v>40</v>
      </c>
      <c r="E75" s="44">
        <f t="shared" si="56"/>
        <v>0.1</v>
      </c>
      <c r="F75" s="45"/>
      <c r="G75" s="42">
        <v>65</v>
      </c>
      <c r="H75" s="43">
        <f t="shared" si="57"/>
        <v>65</v>
      </c>
      <c r="I75" s="44">
        <f t="shared" si="58"/>
        <v>0.2</v>
      </c>
      <c r="J75" s="41"/>
      <c r="K75" s="42">
        <v>40</v>
      </c>
      <c r="L75" s="43">
        <f t="shared" si="59"/>
        <v>40</v>
      </c>
      <c r="M75" s="44">
        <f t="shared" si="60"/>
        <v>0.1</v>
      </c>
      <c r="N75" s="41"/>
      <c r="O75" s="42">
        <v>40</v>
      </c>
      <c r="P75" s="43">
        <f t="shared" si="61"/>
        <v>40</v>
      </c>
      <c r="Q75" s="44">
        <f t="shared" si="62"/>
        <v>0.1</v>
      </c>
      <c r="R75" s="41">
        <v>15</v>
      </c>
      <c r="S75" s="42">
        <v>25</v>
      </c>
      <c r="T75" s="43">
        <f t="shared" si="63"/>
        <v>40</v>
      </c>
      <c r="U75" s="44">
        <f t="shared" si="64"/>
        <v>0.1</v>
      </c>
      <c r="V75" s="43">
        <v>10</v>
      </c>
      <c r="W75" s="42">
        <v>30</v>
      </c>
      <c r="X75" s="43">
        <f t="shared" si="65"/>
        <v>40</v>
      </c>
      <c r="Y75" s="44">
        <f t="shared" si="66"/>
        <v>0.1</v>
      </c>
    </row>
    <row r="76" spans="1:25" ht="15.75">
      <c r="A76" s="56" t="s">
        <v>0</v>
      </c>
      <c r="B76" s="41"/>
      <c r="C76" s="42">
        <v>40</v>
      </c>
      <c r="D76" s="43">
        <f t="shared" si="55"/>
        <v>40</v>
      </c>
      <c r="E76" s="44">
        <f t="shared" si="56"/>
        <v>0.1</v>
      </c>
      <c r="F76" s="45">
        <v>10</v>
      </c>
      <c r="G76" s="42">
        <v>30</v>
      </c>
      <c r="H76" s="43">
        <f t="shared" si="57"/>
        <v>40</v>
      </c>
      <c r="I76" s="44">
        <f t="shared" si="58"/>
        <v>0.1</v>
      </c>
      <c r="J76" s="41"/>
      <c r="K76" s="42">
        <v>15</v>
      </c>
      <c r="L76" s="43">
        <f t="shared" si="59"/>
        <v>15</v>
      </c>
      <c r="M76" s="44">
        <f t="shared" si="60"/>
      </c>
      <c r="N76" s="41"/>
      <c r="O76" s="42">
        <v>15</v>
      </c>
      <c r="P76" s="43">
        <f t="shared" si="61"/>
        <v>15</v>
      </c>
      <c r="Q76" s="44">
        <f t="shared" si="62"/>
      </c>
      <c r="R76" s="41">
        <v>20</v>
      </c>
      <c r="S76" s="42">
        <v>45</v>
      </c>
      <c r="T76" s="43">
        <f t="shared" si="63"/>
        <v>65</v>
      </c>
      <c r="U76" s="44">
        <f t="shared" si="64"/>
        <v>0.2</v>
      </c>
      <c r="V76" s="43">
        <v>20</v>
      </c>
      <c r="W76" s="42">
        <v>20</v>
      </c>
      <c r="X76" s="43">
        <f t="shared" si="65"/>
        <v>40</v>
      </c>
      <c r="Y76" s="44">
        <f t="shared" si="66"/>
        <v>0.1</v>
      </c>
    </row>
    <row r="77" spans="1:25" s="63" customFormat="1" ht="15.75">
      <c r="A77" s="57" t="s">
        <v>27</v>
      </c>
      <c r="B77" s="58"/>
      <c r="C77" s="59"/>
      <c r="D77" s="60">
        <f t="shared" si="55"/>
        <v>0</v>
      </c>
      <c r="E77" s="61">
        <f t="shared" si="56"/>
      </c>
      <c r="F77" s="62">
        <v>10</v>
      </c>
      <c r="G77" s="59"/>
      <c r="H77" s="60">
        <f t="shared" si="57"/>
        <v>10</v>
      </c>
      <c r="I77" s="61">
        <f t="shared" si="58"/>
      </c>
      <c r="J77" s="58"/>
      <c r="K77" s="59"/>
      <c r="L77" s="60">
        <f t="shared" si="59"/>
        <v>0</v>
      </c>
      <c r="M77" s="61">
        <f t="shared" si="60"/>
      </c>
      <c r="N77" s="58"/>
      <c r="O77" s="59"/>
      <c r="P77" s="60">
        <f t="shared" si="61"/>
        <v>0</v>
      </c>
      <c r="Q77" s="61">
        <f t="shared" si="62"/>
      </c>
      <c r="R77" s="58">
        <v>15</v>
      </c>
      <c r="S77" s="59"/>
      <c r="T77" s="60">
        <f t="shared" si="63"/>
        <v>15</v>
      </c>
      <c r="U77" s="61">
        <f t="shared" si="64"/>
      </c>
      <c r="V77" s="60">
        <v>10</v>
      </c>
      <c r="W77" s="59"/>
      <c r="X77" s="60">
        <f t="shared" si="65"/>
        <v>10</v>
      </c>
      <c r="Y77" s="61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460</v>
      </c>
      <c r="D80" s="26">
        <f t="shared" si="67"/>
        <v>860</v>
      </c>
      <c r="E80" s="28">
        <f t="shared" si="67"/>
        <v>1.5000000000000002</v>
      </c>
      <c r="F80" s="36">
        <f t="shared" si="67"/>
        <v>400</v>
      </c>
      <c r="G80" s="26">
        <f t="shared" si="67"/>
        <v>445</v>
      </c>
      <c r="H80" s="26">
        <f t="shared" si="67"/>
        <v>845</v>
      </c>
      <c r="I80" s="28">
        <f t="shared" si="67"/>
        <v>1.5</v>
      </c>
      <c r="J80" s="36">
        <f t="shared" si="67"/>
        <v>400</v>
      </c>
      <c r="K80" s="26">
        <f t="shared" si="67"/>
        <v>460</v>
      </c>
      <c r="L80" s="26">
        <f t="shared" si="67"/>
        <v>860</v>
      </c>
      <c r="M80" s="28">
        <f t="shared" si="67"/>
        <v>1.5</v>
      </c>
      <c r="N80" s="36">
        <f t="shared" si="67"/>
        <v>395</v>
      </c>
      <c r="O80" s="26">
        <f t="shared" si="67"/>
        <v>490</v>
      </c>
      <c r="P80" s="26">
        <f t="shared" si="67"/>
        <v>885</v>
      </c>
      <c r="Q80" s="28">
        <f t="shared" si="67"/>
        <v>1.5</v>
      </c>
      <c r="R80" s="36">
        <f t="shared" si="67"/>
        <v>400</v>
      </c>
      <c r="S80" s="26">
        <f t="shared" si="67"/>
        <v>415</v>
      </c>
      <c r="T80" s="26">
        <f t="shared" si="67"/>
        <v>815</v>
      </c>
      <c r="U80" s="28">
        <f t="shared" si="67"/>
        <v>1.5</v>
      </c>
      <c r="V80" s="26">
        <f t="shared" si="67"/>
        <v>400</v>
      </c>
      <c r="W80" s="26">
        <f t="shared" si="67"/>
        <v>430</v>
      </c>
      <c r="X80" s="26">
        <f t="shared" si="67"/>
        <v>830</v>
      </c>
      <c r="Y80" s="28">
        <f t="shared" si="67"/>
        <v>1.5</v>
      </c>
    </row>
    <row r="81" ht="16.5" thickTop="1"/>
  </sheetData>
  <mergeCells count="19">
    <mergeCell ref="R4:U4"/>
    <mergeCell ref="V4:Y4"/>
    <mergeCell ref="B3:Y3"/>
    <mergeCell ref="B4:E4"/>
    <mergeCell ref="F4:I4"/>
    <mergeCell ref="J4:M4"/>
    <mergeCell ref="N4:Q4"/>
    <mergeCell ref="B1:E1"/>
    <mergeCell ref="N1:Q1"/>
    <mergeCell ref="B2:E2"/>
    <mergeCell ref="R2:U2"/>
    <mergeCell ref="V2:Y2"/>
    <mergeCell ref="V1:Y1"/>
    <mergeCell ref="F1:I1"/>
    <mergeCell ref="J1:M1"/>
    <mergeCell ref="R1:U1"/>
    <mergeCell ref="F2:I2"/>
    <mergeCell ref="J2:M2"/>
    <mergeCell ref="N2:Q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590</v>
      </c>
      <c r="D6" s="11">
        <f t="shared" si="0"/>
        <v>990</v>
      </c>
      <c r="E6" s="28">
        <f t="shared" si="0"/>
        <v>2</v>
      </c>
      <c r="F6" s="33">
        <f t="shared" si="0"/>
        <v>400</v>
      </c>
      <c r="G6" s="11">
        <f t="shared" si="0"/>
        <v>560</v>
      </c>
      <c r="H6" s="11">
        <f t="shared" si="0"/>
        <v>960</v>
      </c>
      <c r="I6" s="28">
        <f t="shared" si="0"/>
        <v>2</v>
      </c>
      <c r="J6" s="33">
        <f t="shared" si="0"/>
        <v>400</v>
      </c>
      <c r="K6" s="11">
        <f t="shared" si="0"/>
        <v>580</v>
      </c>
      <c r="L6" s="11">
        <f t="shared" si="0"/>
        <v>980</v>
      </c>
      <c r="M6" s="28">
        <f t="shared" si="0"/>
        <v>2</v>
      </c>
      <c r="N6" s="33">
        <f t="shared" si="0"/>
        <v>395</v>
      </c>
      <c r="O6" s="11">
        <f t="shared" si="0"/>
        <v>600</v>
      </c>
      <c r="P6" s="11">
        <f t="shared" si="0"/>
        <v>995</v>
      </c>
      <c r="Q6" s="28">
        <f t="shared" si="0"/>
        <v>2</v>
      </c>
      <c r="R6" s="33">
        <f t="shared" si="0"/>
        <v>400</v>
      </c>
      <c r="S6" s="11">
        <f t="shared" si="0"/>
        <v>550</v>
      </c>
      <c r="T6" s="11">
        <f t="shared" si="0"/>
        <v>950</v>
      </c>
      <c r="U6" s="28">
        <f t="shared" si="0"/>
        <v>2</v>
      </c>
      <c r="V6" s="11">
        <f t="shared" si="0"/>
        <v>400</v>
      </c>
      <c r="W6" s="11">
        <f t="shared" si="0"/>
        <v>555</v>
      </c>
      <c r="X6" s="11">
        <f t="shared" si="0"/>
        <v>955</v>
      </c>
      <c r="Y6" s="27">
        <f t="shared" si="0"/>
        <v>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145</v>
      </c>
      <c r="D7" s="11">
        <f t="shared" si="1"/>
        <v>295</v>
      </c>
      <c r="E7" s="21">
        <f t="shared" si="1"/>
        <v>0.4</v>
      </c>
      <c r="F7" s="33">
        <f t="shared" si="1"/>
        <v>110</v>
      </c>
      <c r="G7" s="11">
        <f t="shared" si="1"/>
        <v>145</v>
      </c>
      <c r="H7" s="11">
        <f t="shared" si="1"/>
        <v>255</v>
      </c>
      <c r="I7" s="21">
        <f t="shared" si="1"/>
        <v>0.4</v>
      </c>
      <c r="J7" s="33">
        <f t="shared" si="1"/>
        <v>165</v>
      </c>
      <c r="K7" s="11">
        <f t="shared" si="1"/>
        <v>145</v>
      </c>
      <c r="L7" s="11">
        <f t="shared" si="1"/>
        <v>310</v>
      </c>
      <c r="M7" s="21">
        <f t="shared" si="1"/>
        <v>0.5</v>
      </c>
      <c r="N7" s="33">
        <f t="shared" si="1"/>
        <v>150</v>
      </c>
      <c r="O7" s="11">
        <f t="shared" si="1"/>
        <v>185</v>
      </c>
      <c r="P7" s="11">
        <f t="shared" si="1"/>
        <v>335</v>
      </c>
      <c r="Q7" s="21">
        <f t="shared" si="1"/>
        <v>0.6000000000000001</v>
      </c>
      <c r="R7" s="33">
        <f t="shared" si="1"/>
        <v>100</v>
      </c>
      <c r="S7" s="11">
        <f t="shared" si="1"/>
        <v>175</v>
      </c>
      <c r="T7" s="11">
        <f t="shared" si="1"/>
        <v>275</v>
      </c>
      <c r="U7" s="21">
        <f t="shared" si="1"/>
        <v>0.5</v>
      </c>
      <c r="V7" s="11">
        <f t="shared" si="1"/>
        <v>135</v>
      </c>
      <c r="W7" s="11">
        <f t="shared" si="1"/>
        <v>165</v>
      </c>
      <c r="X7" s="11">
        <f t="shared" si="1"/>
        <v>300</v>
      </c>
      <c r="Y7" s="21">
        <f t="shared" si="1"/>
        <v>0.5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92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104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8">
        <v>20</v>
      </c>
      <c r="W19" s="47">
        <v>20</v>
      </c>
      <c r="X19" s="48">
        <f t="shared" si="12"/>
        <v>40</v>
      </c>
      <c r="Y19" s="49">
        <f t="shared" si="13"/>
        <v>0.1</v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34">
        <v>25</v>
      </c>
      <c r="L20" s="4">
        <f t="shared" si="6"/>
        <v>25</v>
      </c>
      <c r="M20" s="22">
        <f t="shared" si="7"/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">
        <v>20</v>
      </c>
      <c r="X20" s="4">
        <f t="shared" si="12"/>
        <v>20</v>
      </c>
      <c r="Y20" s="22">
        <f t="shared" si="13"/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46">
        <v>25</v>
      </c>
      <c r="K21" s="47">
        <v>15</v>
      </c>
      <c r="L21" s="48">
        <f t="shared" si="6"/>
        <v>40</v>
      </c>
      <c r="M21" s="49">
        <f t="shared" si="7"/>
        <v>0.1</v>
      </c>
      <c r="N21" s="46">
        <v>20</v>
      </c>
      <c r="O21" s="47">
        <v>20</v>
      </c>
      <c r="P21" s="48">
        <f t="shared" si="8"/>
        <v>40</v>
      </c>
      <c r="Q21" s="49">
        <f t="shared" si="9"/>
        <v>0.1</v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46">
        <v>20</v>
      </c>
      <c r="O22" s="47">
        <v>20</v>
      </c>
      <c r="P22" s="48">
        <f t="shared" si="8"/>
        <v>40</v>
      </c>
      <c r="Q22" s="49">
        <f t="shared" si="9"/>
        <v>0.1</v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46">
        <v>10</v>
      </c>
      <c r="S23" s="47">
        <v>30</v>
      </c>
      <c r="T23" s="48">
        <f t="shared" si="10"/>
        <v>40</v>
      </c>
      <c r="U23" s="49">
        <f t="shared" si="11"/>
        <v>0.1</v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40" t="s">
        <v>34</v>
      </c>
      <c r="B25" s="50"/>
      <c r="C25" s="51">
        <v>65</v>
      </c>
      <c r="D25" s="52">
        <f t="shared" si="2"/>
        <v>65</v>
      </c>
      <c r="E25" s="53">
        <f t="shared" si="3"/>
        <v>0.2</v>
      </c>
      <c r="F25" s="50"/>
      <c r="G25" s="51">
        <v>65</v>
      </c>
      <c r="H25" s="52">
        <f t="shared" si="4"/>
        <v>65</v>
      </c>
      <c r="I25" s="53">
        <f t="shared" si="5"/>
        <v>0.2</v>
      </c>
      <c r="J25" s="41">
        <v>15</v>
      </c>
      <c r="K25" s="42">
        <v>50</v>
      </c>
      <c r="L25" s="43">
        <f t="shared" si="6"/>
        <v>65</v>
      </c>
      <c r="M25" s="44">
        <f t="shared" si="7"/>
        <v>0.2</v>
      </c>
      <c r="N25" s="41"/>
      <c r="O25" s="42">
        <v>65</v>
      </c>
      <c r="P25" s="43">
        <f t="shared" si="8"/>
        <v>65</v>
      </c>
      <c r="Q25" s="44">
        <f t="shared" si="9"/>
        <v>0.2</v>
      </c>
      <c r="R25" s="50"/>
      <c r="S25" s="51">
        <v>65</v>
      </c>
      <c r="T25" s="52">
        <f t="shared" si="10"/>
        <v>65</v>
      </c>
      <c r="U25" s="53">
        <f t="shared" si="11"/>
        <v>0.2</v>
      </c>
      <c r="V25" s="50"/>
      <c r="W25" s="51">
        <v>65</v>
      </c>
      <c r="X25" s="52">
        <f t="shared" si="12"/>
        <v>65</v>
      </c>
      <c r="Y25" s="53">
        <f t="shared" si="13"/>
        <v>0.2</v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155</v>
      </c>
      <c r="D27" s="10">
        <f t="shared" si="14"/>
        <v>220</v>
      </c>
      <c r="E27" s="23">
        <f t="shared" si="14"/>
        <v>0.6000000000000001</v>
      </c>
      <c r="F27" s="35">
        <f t="shared" si="14"/>
        <v>100</v>
      </c>
      <c r="G27" s="10">
        <f t="shared" si="14"/>
        <v>140</v>
      </c>
      <c r="H27" s="10">
        <f t="shared" si="14"/>
        <v>240</v>
      </c>
      <c r="I27" s="23">
        <f t="shared" si="14"/>
        <v>0.6000000000000001</v>
      </c>
      <c r="J27" s="35">
        <f t="shared" si="14"/>
        <v>60</v>
      </c>
      <c r="K27" s="10">
        <f t="shared" si="14"/>
        <v>155</v>
      </c>
      <c r="L27" s="10">
        <f t="shared" si="14"/>
        <v>215</v>
      </c>
      <c r="M27" s="23">
        <f t="shared" si="14"/>
        <v>0.6000000000000001</v>
      </c>
      <c r="N27" s="35">
        <f t="shared" si="14"/>
        <v>75</v>
      </c>
      <c r="O27" s="10">
        <f t="shared" si="14"/>
        <v>135</v>
      </c>
      <c r="P27" s="10">
        <f t="shared" si="14"/>
        <v>210</v>
      </c>
      <c r="Q27" s="23">
        <f t="shared" si="14"/>
        <v>0.5</v>
      </c>
      <c r="R27" s="35">
        <f t="shared" si="14"/>
        <v>100</v>
      </c>
      <c r="S27" s="10">
        <f t="shared" si="14"/>
        <v>145</v>
      </c>
      <c r="T27" s="10">
        <f t="shared" si="14"/>
        <v>245</v>
      </c>
      <c r="U27" s="23">
        <f t="shared" si="14"/>
        <v>0.6000000000000001</v>
      </c>
      <c r="V27" s="10">
        <f t="shared" si="14"/>
        <v>100</v>
      </c>
      <c r="W27" s="10">
        <f t="shared" si="14"/>
        <v>85</v>
      </c>
      <c r="X27" s="10">
        <f t="shared" si="14"/>
        <v>185</v>
      </c>
      <c r="Y27" s="23">
        <f t="shared" si="14"/>
        <v>0.4</v>
      </c>
    </row>
    <row r="28" spans="1:25" ht="15.75">
      <c r="A28" s="40" t="s">
        <v>4</v>
      </c>
      <c r="B28" s="41">
        <v>20</v>
      </c>
      <c r="C28" s="42">
        <v>45</v>
      </c>
      <c r="D28" s="43">
        <f aca="true" t="shared" si="15" ref="D28:D38">B28+C28</f>
        <v>65</v>
      </c>
      <c r="E28" s="44">
        <f aca="true" t="shared" si="16" ref="E28:E38">IF(D28&lt;30,"",IF(D28&lt;50,0.1,IF(D28&lt;80,0.2,IF(D28&lt;100,0.5,D28/100))))</f>
        <v>0.2</v>
      </c>
      <c r="F28" s="54">
        <v>15</v>
      </c>
      <c r="G28" s="51">
        <v>50</v>
      </c>
      <c r="H28" s="52">
        <f aca="true" t="shared" si="17" ref="H28:H38">F28+G28</f>
        <v>65</v>
      </c>
      <c r="I28" s="53">
        <f aca="true" t="shared" si="18" ref="I28:I38">IF(H28&lt;30,"",IF(H28&lt;50,0.1,IF(H28&lt;80,0.2,IF(H28&lt;100,0.5,H28/100))))</f>
        <v>0.2</v>
      </c>
      <c r="J28" s="41">
        <v>20</v>
      </c>
      <c r="K28" s="42">
        <v>45</v>
      </c>
      <c r="L28" s="43">
        <f aca="true" t="shared" si="19" ref="L28:L38">J28+K28</f>
        <v>65</v>
      </c>
      <c r="M28" s="44">
        <f aca="true" t="shared" si="20" ref="M28:M38">IF(L28&lt;30,"",IF(L28&lt;50,0.1,IF(L28&lt;80,0.2,IF(L28&lt;100,0.5,L28/100))))</f>
        <v>0.2</v>
      </c>
      <c r="N28" s="41"/>
      <c r="O28" s="42">
        <v>40</v>
      </c>
      <c r="P28" s="43">
        <f aca="true" t="shared" si="21" ref="P28:P38">N28+O28</f>
        <v>40</v>
      </c>
      <c r="Q28" s="44">
        <f aca="true" t="shared" si="22" ref="Q28:Q38">IF(P28&lt;30,"",IF(P28&lt;50,0.1,IF(P28&lt;80,0.2,IF(P28&lt;100,0.5,P28/100))))</f>
        <v>0.1</v>
      </c>
      <c r="R28" s="50">
        <v>15</v>
      </c>
      <c r="S28" s="51">
        <v>50</v>
      </c>
      <c r="T28" s="52">
        <f aca="true" t="shared" si="23" ref="T28:T38">R28+S28</f>
        <v>65</v>
      </c>
      <c r="U28" s="53">
        <f aca="true" t="shared" si="24" ref="U28:U38">IF(T28&lt;30,"",IF(T28&lt;50,0.1,IF(T28&lt;80,0.2,IF(T28&lt;100,0.5,T28/100))))</f>
        <v>0.2</v>
      </c>
      <c r="V28" s="43">
        <v>20</v>
      </c>
      <c r="W28" s="42">
        <v>45</v>
      </c>
      <c r="X28" s="43">
        <f aca="true" t="shared" si="25" ref="X28:X38">V28+W28</f>
        <v>65</v>
      </c>
      <c r="Y28" s="44">
        <f aca="true" t="shared" si="26" ref="Y28:Y38">IF(X28&lt;30,"",IF(X28&lt;50,0.1,IF(X28&lt;80,0.2,IF(X28&lt;100,0.5,X28/100))))</f>
        <v>0.2</v>
      </c>
    </row>
    <row r="29" spans="1:25" ht="15.75">
      <c r="A29" s="40" t="s">
        <v>8</v>
      </c>
      <c r="B29" s="41">
        <v>20</v>
      </c>
      <c r="C29" s="42">
        <v>45</v>
      </c>
      <c r="D29" s="43">
        <f t="shared" si="15"/>
        <v>65</v>
      </c>
      <c r="E29" s="44">
        <f t="shared" si="16"/>
        <v>0.2</v>
      </c>
      <c r="F29" s="54">
        <v>20</v>
      </c>
      <c r="G29" s="51">
        <v>45</v>
      </c>
      <c r="H29" s="52">
        <f t="shared" si="17"/>
        <v>65</v>
      </c>
      <c r="I29" s="53">
        <f t="shared" si="18"/>
        <v>0.2</v>
      </c>
      <c r="J29" s="41">
        <v>10</v>
      </c>
      <c r="K29" s="42">
        <v>55</v>
      </c>
      <c r="L29" s="43">
        <f t="shared" si="19"/>
        <v>65</v>
      </c>
      <c r="M29" s="44">
        <f t="shared" si="20"/>
        <v>0.2</v>
      </c>
      <c r="N29" s="41"/>
      <c r="O29" s="42">
        <v>40</v>
      </c>
      <c r="P29" s="43">
        <f t="shared" si="21"/>
        <v>40</v>
      </c>
      <c r="Q29" s="44">
        <f t="shared" si="22"/>
        <v>0.1</v>
      </c>
      <c r="R29" s="41">
        <v>15</v>
      </c>
      <c r="S29" s="42">
        <v>50</v>
      </c>
      <c r="T29" s="43">
        <f t="shared" si="23"/>
        <v>65</v>
      </c>
      <c r="U29" s="44">
        <f t="shared" si="24"/>
        <v>0.2</v>
      </c>
      <c r="V29" s="43">
        <v>15</v>
      </c>
      <c r="W29" s="42">
        <v>25</v>
      </c>
      <c r="X29" s="43">
        <f t="shared" si="25"/>
        <v>40</v>
      </c>
      <c r="Y29" s="44">
        <f t="shared" si="26"/>
        <v>0.1</v>
      </c>
    </row>
    <row r="30" spans="1:25" ht="15.75">
      <c r="A30" s="40" t="s">
        <v>25</v>
      </c>
      <c r="B30" s="50"/>
      <c r="C30" s="51">
        <v>65</v>
      </c>
      <c r="D30" s="52">
        <f t="shared" si="15"/>
        <v>65</v>
      </c>
      <c r="E30" s="53">
        <f t="shared" si="16"/>
        <v>0.2</v>
      </c>
      <c r="F30" s="45">
        <v>20</v>
      </c>
      <c r="G30" s="42">
        <v>45</v>
      </c>
      <c r="H30" s="43">
        <f t="shared" si="17"/>
        <v>65</v>
      </c>
      <c r="I30" s="44">
        <f t="shared" si="18"/>
        <v>0.2</v>
      </c>
      <c r="J30" s="41">
        <v>10</v>
      </c>
      <c r="K30" s="42">
        <v>55</v>
      </c>
      <c r="L30" s="43">
        <f t="shared" si="19"/>
        <v>65</v>
      </c>
      <c r="M30" s="44">
        <f t="shared" si="20"/>
        <v>0.2</v>
      </c>
      <c r="N30" s="41">
        <v>25</v>
      </c>
      <c r="O30" s="42">
        <v>40</v>
      </c>
      <c r="P30" s="43">
        <f t="shared" si="21"/>
        <v>65</v>
      </c>
      <c r="Q30" s="44">
        <f t="shared" si="22"/>
        <v>0.2</v>
      </c>
      <c r="R30" s="41">
        <v>20</v>
      </c>
      <c r="S30" s="42">
        <v>45</v>
      </c>
      <c r="T30" s="43">
        <f t="shared" si="23"/>
        <v>65</v>
      </c>
      <c r="U30" s="44">
        <f t="shared" si="24"/>
        <v>0.2</v>
      </c>
      <c r="V30" s="43">
        <v>25</v>
      </c>
      <c r="W30" s="42">
        <v>15</v>
      </c>
      <c r="X30" s="43">
        <f t="shared" si="25"/>
        <v>40</v>
      </c>
      <c r="Y30" s="44">
        <f t="shared" si="26"/>
        <v>0.1</v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46">
        <v>25</v>
      </c>
      <c r="O32" s="47">
        <v>15</v>
      </c>
      <c r="P32" s="48">
        <f t="shared" si="21"/>
        <v>40</v>
      </c>
      <c r="Q32" s="49">
        <f t="shared" si="22"/>
        <v>0.1</v>
      </c>
      <c r="R32" s="34">
        <v>15</v>
      </c>
      <c r="T32" s="4">
        <f t="shared" si="23"/>
        <v>15</v>
      </c>
      <c r="U32" s="22">
        <f t="shared" si="24"/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50</v>
      </c>
      <c r="D39" s="10">
        <f t="shared" si="27"/>
        <v>80</v>
      </c>
      <c r="E39" s="23">
        <f t="shared" si="27"/>
        <v>0.2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46">
        <v>15</v>
      </c>
      <c r="C43" s="47">
        <v>25</v>
      </c>
      <c r="D43" s="48">
        <f>B43+C43</f>
        <v>40</v>
      </c>
      <c r="E43" s="49">
        <f>IF(D43&lt;30,"",IF(D43&lt;50,0.1,IF(D43&lt;80,0.2,IF(D43&lt;100,0.5,D43/100))))</f>
        <v>0.1</v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46">
        <v>15</v>
      </c>
      <c r="C44" s="47">
        <v>25</v>
      </c>
      <c r="D44" s="48">
        <f>B44+C44</f>
        <v>40</v>
      </c>
      <c r="E44" s="49">
        <f>IF(D44&lt;30,"",IF(D44&lt;50,0.1,IF(D44&lt;80,0.2,IF(D44&lt;100,0.5,D44/100))))</f>
        <v>0.1</v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40</v>
      </c>
      <c r="D45" s="10">
        <f t="shared" si="28"/>
        <v>80</v>
      </c>
      <c r="E45" s="23">
        <f t="shared" si="28"/>
        <v>0.1</v>
      </c>
      <c r="F45" s="35">
        <f t="shared" si="28"/>
        <v>60</v>
      </c>
      <c r="G45" s="10">
        <f t="shared" si="28"/>
        <v>55</v>
      </c>
      <c r="H45" s="10">
        <f t="shared" si="28"/>
        <v>115</v>
      </c>
      <c r="I45" s="23">
        <f t="shared" si="28"/>
        <v>0.2</v>
      </c>
      <c r="J45" s="35">
        <f t="shared" si="28"/>
        <v>60</v>
      </c>
      <c r="K45" s="10">
        <f t="shared" si="28"/>
        <v>40</v>
      </c>
      <c r="L45" s="10">
        <f t="shared" si="28"/>
        <v>100</v>
      </c>
      <c r="M45" s="23">
        <f t="shared" si="28"/>
        <v>0.1</v>
      </c>
      <c r="N45" s="35">
        <f t="shared" si="28"/>
        <v>70</v>
      </c>
      <c r="O45" s="10">
        <f t="shared" si="28"/>
        <v>120</v>
      </c>
      <c r="P45" s="10">
        <f t="shared" si="28"/>
        <v>190</v>
      </c>
      <c r="Q45" s="23">
        <f t="shared" si="28"/>
        <v>0.4</v>
      </c>
      <c r="R45" s="35">
        <f t="shared" si="28"/>
        <v>95</v>
      </c>
      <c r="S45" s="10">
        <f t="shared" si="28"/>
        <v>20</v>
      </c>
      <c r="T45" s="10">
        <f t="shared" si="28"/>
        <v>115</v>
      </c>
      <c r="U45" s="23">
        <f t="shared" si="28"/>
        <v>0.1</v>
      </c>
      <c r="V45" s="10">
        <f t="shared" si="28"/>
        <v>70</v>
      </c>
      <c r="W45" s="10">
        <f t="shared" si="28"/>
        <v>40</v>
      </c>
      <c r="X45" s="10">
        <f t="shared" si="28"/>
        <v>110</v>
      </c>
      <c r="Y45" s="23">
        <f t="shared" si="28"/>
        <v>0.1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">
        <v>20</v>
      </c>
      <c r="X46" s="4">
        <f aca="true" t="shared" si="39" ref="X46:X54">V46+W46</f>
        <v>20</v>
      </c>
      <c r="Y46" s="22">
        <f aca="true" t="shared" si="40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46">
        <v>25</v>
      </c>
      <c r="O47" s="47">
        <v>15</v>
      </c>
      <c r="P47" s="48">
        <f t="shared" si="35"/>
        <v>40</v>
      </c>
      <c r="Q47" s="49">
        <f t="shared" si="36"/>
        <v>0.1</v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40" t="s">
        <v>63</v>
      </c>
      <c r="B48" s="41"/>
      <c r="C48" s="42">
        <v>40</v>
      </c>
      <c r="D48" s="43">
        <f t="shared" si="29"/>
        <v>40</v>
      </c>
      <c r="E48" s="44">
        <f t="shared" si="30"/>
        <v>0.1</v>
      </c>
      <c r="F48" s="45"/>
      <c r="G48" s="42">
        <v>40</v>
      </c>
      <c r="H48" s="43">
        <f t="shared" si="31"/>
        <v>40</v>
      </c>
      <c r="I48" s="44">
        <f t="shared" si="32"/>
        <v>0.1</v>
      </c>
      <c r="J48" s="41"/>
      <c r="K48" s="42">
        <v>40</v>
      </c>
      <c r="L48" s="43">
        <f t="shared" si="33"/>
        <v>40</v>
      </c>
      <c r="M48" s="44">
        <f t="shared" si="34"/>
        <v>0.1</v>
      </c>
      <c r="N48" s="41"/>
      <c r="O48" s="42">
        <v>65</v>
      </c>
      <c r="P48" s="43">
        <f t="shared" si="35"/>
        <v>65</v>
      </c>
      <c r="Q48" s="44">
        <f t="shared" si="36"/>
        <v>0.2</v>
      </c>
      <c r="R48" s="41">
        <v>20</v>
      </c>
      <c r="S48" s="42">
        <v>20</v>
      </c>
      <c r="T48" s="43">
        <f t="shared" si="37"/>
        <v>40</v>
      </c>
      <c r="U48" s="44">
        <f t="shared" si="38"/>
        <v>0.1</v>
      </c>
      <c r="V48" s="43"/>
      <c r="W48" s="42">
        <v>40</v>
      </c>
      <c r="X48" s="43">
        <f t="shared" si="39"/>
        <v>40</v>
      </c>
      <c r="Y48" s="44">
        <f t="shared" si="40"/>
        <v>0.1</v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46"/>
      <c r="O49" s="47">
        <v>40</v>
      </c>
      <c r="P49" s="48">
        <f t="shared" si="35"/>
        <v>40</v>
      </c>
      <c r="Q49" s="49">
        <f t="shared" si="36"/>
        <v>0.1</v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55">
        <v>25</v>
      </c>
      <c r="G51" s="47">
        <v>15</v>
      </c>
      <c r="H51" s="48">
        <f t="shared" si="31"/>
        <v>40</v>
      </c>
      <c r="I51" s="49">
        <f t="shared" si="32"/>
        <v>0.1</v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85</v>
      </c>
      <c r="D55" s="10">
        <f t="shared" si="41"/>
        <v>155</v>
      </c>
      <c r="E55" s="23">
        <f t="shared" si="41"/>
        <v>0.30000000000000004</v>
      </c>
      <c r="F55" s="35">
        <f t="shared" si="41"/>
        <v>55</v>
      </c>
      <c r="G55" s="10">
        <f t="shared" si="41"/>
        <v>55</v>
      </c>
      <c r="H55" s="10">
        <f t="shared" si="41"/>
        <v>110</v>
      </c>
      <c r="I55" s="23">
        <f t="shared" si="41"/>
        <v>0.2</v>
      </c>
      <c r="J55" s="35">
        <f t="shared" si="41"/>
        <v>80</v>
      </c>
      <c r="K55" s="10">
        <f t="shared" si="41"/>
        <v>155</v>
      </c>
      <c r="L55" s="10">
        <f t="shared" si="41"/>
        <v>235</v>
      </c>
      <c r="M55" s="23">
        <f t="shared" si="41"/>
        <v>0.6000000000000001</v>
      </c>
      <c r="N55" s="35">
        <f t="shared" si="41"/>
        <v>70</v>
      </c>
      <c r="O55" s="10">
        <f t="shared" si="41"/>
        <v>55</v>
      </c>
      <c r="P55" s="10">
        <f t="shared" si="41"/>
        <v>125</v>
      </c>
      <c r="Q55" s="23">
        <f t="shared" si="41"/>
        <v>0.2</v>
      </c>
      <c r="R55" s="35">
        <f t="shared" si="41"/>
        <v>20</v>
      </c>
      <c r="S55" s="10">
        <f t="shared" si="41"/>
        <v>70</v>
      </c>
      <c r="T55" s="10">
        <f t="shared" si="41"/>
        <v>90</v>
      </c>
      <c r="U55" s="23">
        <f t="shared" si="41"/>
        <v>0.2</v>
      </c>
      <c r="V55" s="10">
        <f t="shared" si="41"/>
        <v>20</v>
      </c>
      <c r="W55" s="10">
        <f t="shared" si="41"/>
        <v>95</v>
      </c>
      <c r="X55" s="10">
        <f t="shared" si="41"/>
        <v>115</v>
      </c>
      <c r="Y55" s="23">
        <f t="shared" si="41"/>
        <v>0.30000000000000004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46">
        <v>10</v>
      </c>
      <c r="C60" s="47">
        <v>30</v>
      </c>
      <c r="D60" s="48">
        <f t="shared" si="42"/>
        <v>40</v>
      </c>
      <c r="E60" s="49">
        <f t="shared" si="43"/>
        <v>0.1</v>
      </c>
      <c r="F60" s="55">
        <v>15</v>
      </c>
      <c r="G60" s="47">
        <v>25</v>
      </c>
      <c r="H60" s="48">
        <f t="shared" si="44"/>
        <v>40</v>
      </c>
      <c r="I60" s="49">
        <f t="shared" si="45"/>
        <v>0.1</v>
      </c>
      <c r="J60" s="46">
        <v>15</v>
      </c>
      <c r="K60" s="47">
        <v>25</v>
      </c>
      <c r="L60" s="48">
        <f t="shared" si="46"/>
        <v>40</v>
      </c>
      <c r="M60" s="49">
        <f t="shared" si="47"/>
        <v>0.1</v>
      </c>
      <c r="N60" s="4">
        <v>10</v>
      </c>
      <c r="P60" s="4">
        <f t="shared" si="48"/>
        <v>10</v>
      </c>
      <c r="Q60" s="22">
        <f t="shared" si="49"/>
      </c>
      <c r="R60" s="46">
        <v>10</v>
      </c>
      <c r="S60" s="47">
        <v>30</v>
      </c>
      <c r="T60" s="48">
        <f t="shared" si="50"/>
        <v>40</v>
      </c>
      <c r="U60" s="49">
        <f t="shared" si="51"/>
        <v>0.1</v>
      </c>
      <c r="V60" s="46">
        <v>10</v>
      </c>
      <c r="W60" s="47">
        <v>30</v>
      </c>
      <c r="X60" s="48">
        <f t="shared" si="52"/>
        <v>40</v>
      </c>
      <c r="Y60" s="49">
        <f t="shared" si="53"/>
        <v>0.1</v>
      </c>
    </row>
    <row r="61" spans="1:25" ht="15.75">
      <c r="A61" s="13" t="s">
        <v>71</v>
      </c>
      <c r="B61" s="34">
        <v>10</v>
      </c>
      <c r="D61" s="4">
        <f>B61+C61</f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46">
        <v>15</v>
      </c>
      <c r="K61" s="47">
        <v>25</v>
      </c>
      <c r="L61" s="48">
        <f>J61+K61</f>
        <v>40</v>
      </c>
      <c r="M61" s="49">
        <f t="shared" si="47"/>
        <v>0.1</v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34">
        <v>10</v>
      </c>
      <c r="D64" s="4">
        <f>B64+C64</f>
        <v>10</v>
      </c>
      <c r="E64" s="22">
        <f t="shared" si="43"/>
      </c>
      <c r="F64" s="37"/>
      <c r="G64" s="4"/>
      <c r="H64" s="4">
        <f t="shared" si="44"/>
        <v>0</v>
      </c>
      <c r="I64" s="22">
        <f t="shared" si="45"/>
      </c>
      <c r="J64" s="46">
        <v>15</v>
      </c>
      <c r="K64" s="47">
        <v>25</v>
      </c>
      <c r="L64" s="48">
        <f>J64+K64</f>
        <v>40</v>
      </c>
      <c r="M64" s="49">
        <f t="shared" si="47"/>
        <v>0.1</v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46">
        <v>10</v>
      </c>
      <c r="K68" s="47">
        <v>30</v>
      </c>
      <c r="L68" s="48">
        <f t="shared" si="46"/>
        <v>40</v>
      </c>
      <c r="M68" s="49">
        <f t="shared" si="47"/>
        <v>0.1</v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40" t="s">
        <v>10</v>
      </c>
      <c r="B70" s="41">
        <v>10</v>
      </c>
      <c r="C70" s="42">
        <v>55</v>
      </c>
      <c r="D70" s="43">
        <f t="shared" si="42"/>
        <v>65</v>
      </c>
      <c r="E70" s="44">
        <f t="shared" si="43"/>
        <v>0.2</v>
      </c>
      <c r="F70" s="45">
        <v>10</v>
      </c>
      <c r="G70" s="42">
        <v>30</v>
      </c>
      <c r="H70" s="43">
        <f t="shared" si="44"/>
        <v>40</v>
      </c>
      <c r="I70" s="44">
        <f t="shared" si="45"/>
        <v>0.1</v>
      </c>
      <c r="J70" s="41">
        <v>15</v>
      </c>
      <c r="K70" s="42">
        <v>50</v>
      </c>
      <c r="L70" s="43">
        <f t="shared" si="46"/>
        <v>65</v>
      </c>
      <c r="M70" s="44">
        <f t="shared" si="47"/>
        <v>0.2</v>
      </c>
      <c r="N70" s="41">
        <v>10</v>
      </c>
      <c r="O70" s="42">
        <v>55</v>
      </c>
      <c r="P70" s="43">
        <f t="shared" si="48"/>
        <v>65</v>
      </c>
      <c r="Q70" s="44">
        <f t="shared" si="49"/>
        <v>0.2</v>
      </c>
      <c r="R70" s="41"/>
      <c r="S70" s="42">
        <v>40</v>
      </c>
      <c r="T70" s="43">
        <f t="shared" si="50"/>
        <v>40</v>
      </c>
      <c r="U70" s="44">
        <f t="shared" si="51"/>
        <v>0.1</v>
      </c>
      <c r="V70" s="43"/>
      <c r="W70" s="42">
        <v>65</v>
      </c>
      <c r="X70" s="43">
        <f t="shared" si="52"/>
        <v>65</v>
      </c>
      <c r="Y70" s="44">
        <f t="shared" si="53"/>
        <v>0.2</v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115</v>
      </c>
      <c r="D72" s="10">
        <f t="shared" si="54"/>
        <v>160</v>
      </c>
      <c r="E72" s="23">
        <f t="shared" si="54"/>
        <v>0.4</v>
      </c>
      <c r="F72" s="24">
        <f t="shared" si="54"/>
        <v>55</v>
      </c>
      <c r="G72" s="19">
        <f t="shared" si="54"/>
        <v>165</v>
      </c>
      <c r="H72" s="6">
        <f t="shared" si="54"/>
        <v>220</v>
      </c>
      <c r="I72" s="23">
        <f t="shared" si="54"/>
        <v>0.6</v>
      </c>
      <c r="J72" s="35">
        <f t="shared" si="54"/>
        <v>25</v>
      </c>
      <c r="K72" s="19">
        <f t="shared" si="54"/>
        <v>85</v>
      </c>
      <c r="L72" s="6">
        <f t="shared" si="54"/>
        <v>110</v>
      </c>
      <c r="M72" s="23">
        <f t="shared" si="54"/>
        <v>0.2</v>
      </c>
      <c r="N72" s="35">
        <f t="shared" si="54"/>
        <v>30</v>
      </c>
      <c r="O72" s="19">
        <f t="shared" si="54"/>
        <v>105</v>
      </c>
      <c r="P72" s="6">
        <f t="shared" si="54"/>
        <v>135</v>
      </c>
      <c r="Q72" s="23">
        <f t="shared" si="54"/>
        <v>0.30000000000000004</v>
      </c>
      <c r="R72" s="35">
        <f t="shared" si="54"/>
        <v>85</v>
      </c>
      <c r="S72" s="19">
        <f t="shared" si="54"/>
        <v>140</v>
      </c>
      <c r="T72" s="6">
        <f t="shared" si="54"/>
        <v>225</v>
      </c>
      <c r="U72" s="23">
        <f t="shared" si="54"/>
        <v>0.6000000000000001</v>
      </c>
      <c r="V72" s="10">
        <f t="shared" si="54"/>
        <v>75</v>
      </c>
      <c r="W72" s="19">
        <f t="shared" si="54"/>
        <v>170</v>
      </c>
      <c r="X72" s="6">
        <f t="shared" si="54"/>
        <v>245</v>
      </c>
      <c r="Y72" s="23">
        <f t="shared" si="54"/>
        <v>0.7000000000000001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5</v>
      </c>
      <c r="L73" s="43">
        <f aca="true" t="shared" si="59" ref="L73:L79">J73+K73</f>
        <v>15</v>
      </c>
      <c r="M73" s="44">
        <f aca="true" t="shared" si="60" ref="M73:M79">IF(L73&lt;30,"",IF(L73&lt;50,0.1,IF(L73&lt;80,0.2,IF(L73&lt;100,0.5,L73/100))))</f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50">
        <v>20</v>
      </c>
      <c r="S73" s="51">
        <v>45</v>
      </c>
      <c r="T73" s="52">
        <f aca="true" t="shared" si="63" ref="T73:T79">R73+S73</f>
        <v>65</v>
      </c>
      <c r="U73" s="53">
        <f aca="true" t="shared" si="64" ref="U73:U79">IF(T73&lt;30,"",IF(T73&lt;50,0.1,IF(T73&lt;80,0.2,IF(T73&lt;100,0.5,T73/100))))</f>
        <v>0.2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52">
        <v>15</v>
      </c>
      <c r="W74" s="51">
        <v>50</v>
      </c>
      <c r="X74" s="52">
        <f t="shared" si="65"/>
        <v>65</v>
      </c>
      <c r="Y74" s="53">
        <f t="shared" si="66"/>
        <v>0.2</v>
      </c>
    </row>
    <row r="75" spans="1:25" s="3" customFormat="1" ht="15.75">
      <c r="A75" s="40" t="s">
        <v>28</v>
      </c>
      <c r="B75" s="41"/>
      <c r="C75" s="42">
        <v>40</v>
      </c>
      <c r="D75" s="43">
        <f t="shared" si="55"/>
        <v>40</v>
      </c>
      <c r="E75" s="44">
        <f t="shared" si="56"/>
        <v>0.1</v>
      </c>
      <c r="F75" s="45"/>
      <c r="G75" s="42">
        <v>65</v>
      </c>
      <c r="H75" s="43">
        <f t="shared" si="57"/>
        <v>65</v>
      </c>
      <c r="I75" s="44">
        <f t="shared" si="58"/>
        <v>0.2</v>
      </c>
      <c r="J75" s="41"/>
      <c r="K75" s="42">
        <v>40</v>
      </c>
      <c r="L75" s="43">
        <f t="shared" si="59"/>
        <v>40</v>
      </c>
      <c r="M75" s="44">
        <f t="shared" si="60"/>
        <v>0.1</v>
      </c>
      <c r="N75" s="41"/>
      <c r="O75" s="42">
        <v>40</v>
      </c>
      <c r="P75" s="43">
        <f t="shared" si="61"/>
        <v>40</v>
      </c>
      <c r="Q75" s="44">
        <f t="shared" si="62"/>
        <v>0.1</v>
      </c>
      <c r="R75" s="41">
        <v>15</v>
      </c>
      <c r="S75" s="42">
        <v>25</v>
      </c>
      <c r="T75" s="43">
        <f t="shared" si="63"/>
        <v>40</v>
      </c>
      <c r="U75" s="44">
        <f t="shared" si="64"/>
        <v>0.1</v>
      </c>
      <c r="V75" s="52">
        <v>10</v>
      </c>
      <c r="W75" s="51">
        <v>55</v>
      </c>
      <c r="X75" s="52">
        <f t="shared" si="65"/>
        <v>65</v>
      </c>
      <c r="Y75" s="53">
        <f t="shared" si="66"/>
        <v>0.2</v>
      </c>
    </row>
    <row r="76" spans="1:25" ht="15.75">
      <c r="A76" s="56" t="s">
        <v>0</v>
      </c>
      <c r="B76" s="41"/>
      <c r="C76" s="42">
        <v>40</v>
      </c>
      <c r="D76" s="43">
        <f t="shared" si="55"/>
        <v>40</v>
      </c>
      <c r="E76" s="44">
        <f t="shared" si="56"/>
        <v>0.1</v>
      </c>
      <c r="F76" s="45">
        <v>10</v>
      </c>
      <c r="G76" s="42">
        <v>30</v>
      </c>
      <c r="H76" s="43">
        <f t="shared" si="57"/>
        <v>40</v>
      </c>
      <c r="I76" s="44">
        <f t="shared" si="58"/>
        <v>0.1</v>
      </c>
      <c r="J76" s="41"/>
      <c r="K76" s="42">
        <v>15</v>
      </c>
      <c r="L76" s="43">
        <f t="shared" si="59"/>
        <v>15</v>
      </c>
      <c r="M76" s="44">
        <f t="shared" si="60"/>
      </c>
      <c r="N76" s="41"/>
      <c r="O76" s="42">
        <v>15</v>
      </c>
      <c r="P76" s="43">
        <f t="shared" si="61"/>
        <v>15</v>
      </c>
      <c r="Q76" s="44">
        <f t="shared" si="62"/>
      </c>
      <c r="R76" s="41">
        <v>20</v>
      </c>
      <c r="S76" s="42">
        <v>45</v>
      </c>
      <c r="T76" s="43">
        <f t="shared" si="63"/>
        <v>65</v>
      </c>
      <c r="U76" s="44">
        <f t="shared" si="64"/>
        <v>0.2</v>
      </c>
      <c r="V76" s="43">
        <v>20</v>
      </c>
      <c r="W76" s="42">
        <v>20</v>
      </c>
      <c r="X76" s="43">
        <f t="shared" si="65"/>
        <v>40</v>
      </c>
      <c r="Y76" s="44">
        <f t="shared" si="66"/>
        <v>0.1</v>
      </c>
    </row>
    <row r="77" spans="1:25" s="63" customFormat="1" ht="15.75">
      <c r="A77" s="57" t="s">
        <v>27</v>
      </c>
      <c r="B77" s="58"/>
      <c r="C77" s="59"/>
      <c r="D77" s="60">
        <f t="shared" si="55"/>
        <v>0</v>
      </c>
      <c r="E77" s="61">
        <f t="shared" si="56"/>
      </c>
      <c r="F77" s="62">
        <v>10</v>
      </c>
      <c r="G77" s="59"/>
      <c r="H77" s="60">
        <f t="shared" si="57"/>
        <v>10</v>
      </c>
      <c r="I77" s="61">
        <f t="shared" si="58"/>
      </c>
      <c r="J77" s="58"/>
      <c r="K77" s="59"/>
      <c r="L77" s="60">
        <f t="shared" si="59"/>
        <v>0</v>
      </c>
      <c r="M77" s="61">
        <f t="shared" si="60"/>
      </c>
      <c r="N77" s="58"/>
      <c r="O77" s="59"/>
      <c r="P77" s="60">
        <f t="shared" si="61"/>
        <v>0</v>
      </c>
      <c r="Q77" s="61">
        <f t="shared" si="62"/>
      </c>
      <c r="R77" s="58">
        <v>15</v>
      </c>
      <c r="S77" s="59"/>
      <c r="T77" s="60">
        <f t="shared" si="63"/>
        <v>15</v>
      </c>
      <c r="U77" s="61">
        <f t="shared" si="64"/>
      </c>
      <c r="V77" s="60">
        <v>10</v>
      </c>
      <c r="W77" s="59"/>
      <c r="X77" s="60">
        <f t="shared" si="65"/>
        <v>10</v>
      </c>
      <c r="Y77" s="61">
        <f t="shared" si="66"/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590</v>
      </c>
      <c r="D80" s="26">
        <f t="shared" si="67"/>
        <v>990</v>
      </c>
      <c r="E80" s="28">
        <f t="shared" si="67"/>
        <v>2</v>
      </c>
      <c r="F80" s="36">
        <f t="shared" si="67"/>
        <v>400</v>
      </c>
      <c r="G80" s="26">
        <f t="shared" si="67"/>
        <v>560</v>
      </c>
      <c r="H80" s="26">
        <f t="shared" si="67"/>
        <v>960</v>
      </c>
      <c r="I80" s="28">
        <f t="shared" si="67"/>
        <v>2</v>
      </c>
      <c r="J80" s="36">
        <f t="shared" si="67"/>
        <v>400</v>
      </c>
      <c r="K80" s="26">
        <f t="shared" si="67"/>
        <v>580</v>
      </c>
      <c r="L80" s="26">
        <f t="shared" si="67"/>
        <v>980</v>
      </c>
      <c r="M80" s="28">
        <f t="shared" si="67"/>
        <v>2</v>
      </c>
      <c r="N80" s="36">
        <f t="shared" si="67"/>
        <v>395</v>
      </c>
      <c r="O80" s="26">
        <f t="shared" si="67"/>
        <v>600</v>
      </c>
      <c r="P80" s="26">
        <f t="shared" si="67"/>
        <v>995</v>
      </c>
      <c r="Q80" s="28">
        <f t="shared" si="67"/>
        <v>2</v>
      </c>
      <c r="R80" s="36">
        <f t="shared" si="67"/>
        <v>400</v>
      </c>
      <c r="S80" s="26">
        <f t="shared" si="67"/>
        <v>550</v>
      </c>
      <c r="T80" s="26">
        <f t="shared" si="67"/>
        <v>950</v>
      </c>
      <c r="U80" s="28">
        <f t="shared" si="67"/>
        <v>2</v>
      </c>
      <c r="V80" s="26">
        <f t="shared" si="67"/>
        <v>400</v>
      </c>
      <c r="W80" s="26">
        <f t="shared" si="67"/>
        <v>555</v>
      </c>
      <c r="X80" s="26">
        <f t="shared" si="67"/>
        <v>955</v>
      </c>
      <c r="Y80" s="28">
        <f t="shared" si="67"/>
        <v>2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 t="s">
        <v>110</v>
      </c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475</v>
      </c>
      <c r="D6" s="11">
        <f t="shared" si="0"/>
        <v>875</v>
      </c>
      <c r="E6" s="28">
        <f t="shared" si="0"/>
        <v>1.5</v>
      </c>
      <c r="F6" s="33">
        <f t="shared" si="0"/>
        <v>400</v>
      </c>
      <c r="G6" s="11">
        <f t="shared" si="0"/>
        <v>485</v>
      </c>
      <c r="H6" s="11">
        <f t="shared" si="0"/>
        <v>885</v>
      </c>
      <c r="I6" s="28">
        <f t="shared" si="0"/>
        <v>1.5</v>
      </c>
      <c r="J6" s="33">
        <f t="shared" si="0"/>
        <v>400</v>
      </c>
      <c r="K6" s="11">
        <f t="shared" si="0"/>
        <v>465</v>
      </c>
      <c r="L6" s="11">
        <f t="shared" si="0"/>
        <v>865</v>
      </c>
      <c r="M6" s="28">
        <f t="shared" si="0"/>
        <v>1.5</v>
      </c>
      <c r="N6" s="33">
        <f t="shared" si="0"/>
        <v>395</v>
      </c>
      <c r="O6" s="11">
        <f t="shared" si="0"/>
        <v>515</v>
      </c>
      <c r="P6" s="11">
        <f t="shared" si="0"/>
        <v>910</v>
      </c>
      <c r="Q6" s="28">
        <f t="shared" si="0"/>
        <v>1.5000000000000002</v>
      </c>
      <c r="R6" s="33">
        <f t="shared" si="0"/>
        <v>400</v>
      </c>
      <c r="S6" s="11">
        <f t="shared" si="0"/>
        <v>485</v>
      </c>
      <c r="T6" s="11">
        <f t="shared" si="0"/>
        <v>885</v>
      </c>
      <c r="U6" s="28">
        <f t="shared" si="0"/>
        <v>1.5</v>
      </c>
      <c r="V6" s="11">
        <f t="shared" si="0"/>
        <v>400</v>
      </c>
      <c r="W6" s="11">
        <f t="shared" si="0"/>
        <v>500</v>
      </c>
      <c r="X6" s="11">
        <f t="shared" si="0"/>
        <v>900</v>
      </c>
      <c r="Y6" s="27">
        <f t="shared" si="0"/>
        <v>1.5000000000000002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120</v>
      </c>
      <c r="D7" s="11">
        <f t="shared" si="1"/>
        <v>270</v>
      </c>
      <c r="E7" s="21">
        <f t="shared" si="1"/>
        <v>0.30000000000000004</v>
      </c>
      <c r="F7" s="33">
        <f t="shared" si="1"/>
        <v>110</v>
      </c>
      <c r="G7" s="11">
        <f t="shared" si="1"/>
        <v>120</v>
      </c>
      <c r="H7" s="11">
        <f t="shared" si="1"/>
        <v>230</v>
      </c>
      <c r="I7" s="21">
        <f t="shared" si="1"/>
        <v>0.30000000000000004</v>
      </c>
      <c r="J7" s="33">
        <f t="shared" si="1"/>
        <v>165</v>
      </c>
      <c r="K7" s="11">
        <f t="shared" si="1"/>
        <v>105</v>
      </c>
      <c r="L7" s="11">
        <f t="shared" si="1"/>
        <v>270</v>
      </c>
      <c r="M7" s="21">
        <f t="shared" si="1"/>
        <v>0.30000000000000004</v>
      </c>
      <c r="N7" s="33">
        <f t="shared" si="1"/>
        <v>150</v>
      </c>
      <c r="O7" s="11">
        <f t="shared" si="1"/>
        <v>120</v>
      </c>
      <c r="P7" s="11">
        <f t="shared" si="1"/>
        <v>270</v>
      </c>
      <c r="Q7" s="21">
        <f t="shared" si="1"/>
        <v>0.30000000000000004</v>
      </c>
      <c r="R7" s="33">
        <f t="shared" si="1"/>
        <v>100</v>
      </c>
      <c r="S7" s="11">
        <f t="shared" si="1"/>
        <v>120</v>
      </c>
      <c r="T7" s="11">
        <f t="shared" si="1"/>
        <v>220</v>
      </c>
      <c r="U7" s="21">
        <f t="shared" si="1"/>
        <v>0.30000000000000004</v>
      </c>
      <c r="V7" s="11">
        <f t="shared" si="1"/>
        <v>135</v>
      </c>
      <c r="W7" s="11">
        <f t="shared" si="1"/>
        <v>120</v>
      </c>
      <c r="X7" s="11">
        <f t="shared" si="1"/>
        <v>255</v>
      </c>
      <c r="Y7" s="21">
        <f t="shared" si="1"/>
        <v>0.30000000000000004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104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5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3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5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3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66" t="s">
        <v>52</v>
      </c>
      <c r="B16" s="58"/>
      <c r="C16" s="60"/>
      <c r="D16" s="60">
        <f t="shared" si="2"/>
        <v>0</v>
      </c>
      <c r="E16" s="61">
        <f t="shared" si="3"/>
      </c>
      <c r="F16" s="67"/>
      <c r="G16" s="60"/>
      <c r="H16" s="60">
        <f t="shared" si="4"/>
        <v>0</v>
      </c>
      <c r="I16" s="61">
        <f t="shared" si="5"/>
      </c>
      <c r="J16" s="58"/>
      <c r="K16" s="60"/>
      <c r="L16" s="60">
        <f t="shared" si="6"/>
        <v>0</v>
      </c>
      <c r="M16" s="61">
        <f t="shared" si="7"/>
      </c>
      <c r="N16" s="58"/>
      <c r="O16" s="60"/>
      <c r="P16" s="60">
        <f t="shared" si="8"/>
        <v>0</v>
      </c>
      <c r="Q16" s="61">
        <f t="shared" si="9"/>
      </c>
      <c r="R16" s="58"/>
      <c r="S16" s="60"/>
      <c r="T16" s="60">
        <f t="shared" si="10"/>
        <v>0</v>
      </c>
      <c r="U16" s="61">
        <f t="shared" si="11"/>
      </c>
      <c r="V16" s="60"/>
      <c r="W16" s="60"/>
      <c r="X16" s="60">
        <f t="shared" si="12"/>
        <v>0</v>
      </c>
      <c r="Y16" s="61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">
        <v>20</v>
      </c>
      <c r="X19" s="4">
        <f t="shared" si="12"/>
        <v>20</v>
      </c>
      <c r="Y19" s="22">
        <f t="shared" si="13"/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34">
        <v>25</v>
      </c>
      <c r="L20" s="4">
        <f t="shared" si="6"/>
        <v>25</v>
      </c>
      <c r="M20" s="22">
        <f t="shared" si="7"/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">
        <v>20</v>
      </c>
      <c r="X20" s="4">
        <f t="shared" si="12"/>
        <v>20</v>
      </c>
      <c r="Y20" s="22">
        <f t="shared" si="13"/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34">
        <v>25</v>
      </c>
      <c r="L21" s="4">
        <f t="shared" si="6"/>
        <v>25</v>
      </c>
      <c r="M21" s="22">
        <f t="shared" si="7"/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40" t="s">
        <v>34</v>
      </c>
      <c r="B25" s="41"/>
      <c r="C25" s="42">
        <v>40</v>
      </c>
      <c r="D25" s="43">
        <f t="shared" si="2"/>
        <v>40</v>
      </c>
      <c r="E25" s="44">
        <f t="shared" si="3"/>
        <v>0.1</v>
      </c>
      <c r="F25" s="41"/>
      <c r="G25" s="42">
        <v>40</v>
      </c>
      <c r="H25" s="43">
        <f t="shared" si="4"/>
        <v>40</v>
      </c>
      <c r="I25" s="44">
        <f t="shared" si="5"/>
        <v>0.1</v>
      </c>
      <c r="J25" s="41">
        <v>15</v>
      </c>
      <c r="K25" s="42">
        <v>25</v>
      </c>
      <c r="L25" s="43">
        <f t="shared" si="6"/>
        <v>40</v>
      </c>
      <c r="M25" s="44">
        <f t="shared" si="7"/>
        <v>0.1</v>
      </c>
      <c r="N25" s="41"/>
      <c r="O25" s="42">
        <v>40</v>
      </c>
      <c r="P25" s="43">
        <f t="shared" si="8"/>
        <v>40</v>
      </c>
      <c r="Q25" s="44">
        <f t="shared" si="9"/>
        <v>0.1</v>
      </c>
      <c r="R25" s="41"/>
      <c r="S25" s="42">
        <v>40</v>
      </c>
      <c r="T25" s="43">
        <f t="shared" si="10"/>
        <v>40</v>
      </c>
      <c r="U25" s="44">
        <f t="shared" si="11"/>
        <v>0.1</v>
      </c>
      <c r="V25" s="43"/>
      <c r="W25" s="42">
        <v>40</v>
      </c>
      <c r="X25" s="43">
        <f t="shared" si="12"/>
        <v>40</v>
      </c>
      <c r="Y25" s="44">
        <f t="shared" si="13"/>
        <v>0.1</v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50</v>
      </c>
      <c r="D27" s="10">
        <f t="shared" si="14"/>
        <v>115</v>
      </c>
      <c r="E27" s="23">
        <f t="shared" si="14"/>
        <v>0.2</v>
      </c>
      <c r="F27" s="35">
        <f t="shared" si="14"/>
        <v>100</v>
      </c>
      <c r="G27" s="10">
        <f t="shared" si="14"/>
        <v>55</v>
      </c>
      <c r="H27" s="10">
        <f t="shared" si="14"/>
        <v>155</v>
      </c>
      <c r="I27" s="23">
        <f t="shared" si="14"/>
        <v>0.2</v>
      </c>
      <c r="J27" s="35">
        <f t="shared" si="14"/>
        <v>60</v>
      </c>
      <c r="K27" s="10">
        <f t="shared" si="14"/>
        <v>45</v>
      </c>
      <c r="L27" s="10">
        <f t="shared" si="14"/>
        <v>105</v>
      </c>
      <c r="M27" s="23">
        <f t="shared" si="14"/>
        <v>0.2</v>
      </c>
      <c r="N27" s="35">
        <f t="shared" si="14"/>
        <v>75</v>
      </c>
      <c r="O27" s="10">
        <f t="shared" si="14"/>
        <v>40</v>
      </c>
      <c r="P27" s="10">
        <f t="shared" si="14"/>
        <v>115</v>
      </c>
      <c r="Q27" s="23">
        <f t="shared" si="14"/>
        <v>0.1</v>
      </c>
      <c r="R27" s="35">
        <f t="shared" si="14"/>
        <v>100</v>
      </c>
      <c r="S27" s="10">
        <f t="shared" si="14"/>
        <v>55</v>
      </c>
      <c r="T27" s="10">
        <f t="shared" si="14"/>
        <v>155</v>
      </c>
      <c r="U27" s="23">
        <f t="shared" si="14"/>
        <v>0.2</v>
      </c>
      <c r="V27" s="10">
        <f t="shared" si="14"/>
        <v>100</v>
      </c>
      <c r="W27" s="10">
        <f t="shared" si="14"/>
        <v>40</v>
      </c>
      <c r="X27" s="10">
        <f t="shared" si="14"/>
        <v>140</v>
      </c>
      <c r="Y27" s="23">
        <f t="shared" si="14"/>
        <v>0.1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40" t="s">
        <v>12</v>
      </c>
      <c r="B31" s="41">
        <v>15</v>
      </c>
      <c r="C31" s="42">
        <v>50</v>
      </c>
      <c r="D31" s="43">
        <f t="shared" si="15"/>
        <v>65</v>
      </c>
      <c r="E31" s="44">
        <f t="shared" si="16"/>
        <v>0.2</v>
      </c>
      <c r="F31" s="45">
        <v>10</v>
      </c>
      <c r="G31" s="42">
        <v>55</v>
      </c>
      <c r="H31" s="43">
        <f t="shared" si="17"/>
        <v>65</v>
      </c>
      <c r="I31" s="44">
        <f t="shared" si="18"/>
        <v>0.2</v>
      </c>
      <c r="J31" s="41">
        <v>20</v>
      </c>
      <c r="K31" s="42">
        <v>45</v>
      </c>
      <c r="L31" s="43">
        <f t="shared" si="19"/>
        <v>65</v>
      </c>
      <c r="M31" s="44">
        <f t="shared" si="20"/>
        <v>0.2</v>
      </c>
      <c r="N31" s="41"/>
      <c r="O31" s="42">
        <v>40</v>
      </c>
      <c r="P31" s="43">
        <f t="shared" si="21"/>
        <v>40</v>
      </c>
      <c r="Q31" s="44">
        <f t="shared" si="22"/>
        <v>0.1</v>
      </c>
      <c r="R31" s="41">
        <v>10</v>
      </c>
      <c r="S31" s="42">
        <v>55</v>
      </c>
      <c r="T31" s="43">
        <f t="shared" si="23"/>
        <v>65</v>
      </c>
      <c r="U31" s="44">
        <f t="shared" si="24"/>
        <v>0.2</v>
      </c>
      <c r="V31" s="43"/>
      <c r="W31" s="42">
        <v>40</v>
      </c>
      <c r="X31" s="43">
        <f t="shared" si="25"/>
        <v>40</v>
      </c>
      <c r="Y31" s="44">
        <f t="shared" si="26"/>
        <v>0.1</v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34">
        <v>25</v>
      </c>
      <c r="P32" s="4">
        <f t="shared" si="21"/>
        <v>25</v>
      </c>
      <c r="Q32" s="22">
        <f t="shared" si="22"/>
      </c>
      <c r="R32" s="34">
        <v>15</v>
      </c>
      <c r="T32" s="4">
        <f t="shared" si="23"/>
        <v>15</v>
      </c>
      <c r="U32" s="22">
        <f t="shared" si="24"/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0</v>
      </c>
      <c r="D39" s="10">
        <f t="shared" si="27"/>
        <v>30</v>
      </c>
      <c r="E39" s="23">
        <f t="shared" si="27"/>
        <v>0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0</v>
      </c>
      <c r="D45" s="10">
        <f t="shared" si="28"/>
        <v>40</v>
      </c>
      <c r="E45" s="23">
        <f t="shared" si="28"/>
        <v>0</v>
      </c>
      <c r="F45" s="35">
        <f t="shared" si="28"/>
        <v>60</v>
      </c>
      <c r="G45" s="10">
        <f t="shared" si="28"/>
        <v>0</v>
      </c>
      <c r="H45" s="10">
        <f t="shared" si="28"/>
        <v>60</v>
      </c>
      <c r="I45" s="23">
        <f t="shared" si="28"/>
        <v>0</v>
      </c>
      <c r="J45" s="35">
        <f t="shared" si="28"/>
        <v>60</v>
      </c>
      <c r="K45" s="10">
        <f t="shared" si="28"/>
        <v>0</v>
      </c>
      <c r="L45" s="10">
        <f t="shared" si="28"/>
        <v>60</v>
      </c>
      <c r="M45" s="23">
        <f t="shared" si="28"/>
        <v>0</v>
      </c>
      <c r="N45" s="35">
        <f t="shared" si="28"/>
        <v>70</v>
      </c>
      <c r="O45" s="10">
        <f t="shared" si="28"/>
        <v>0</v>
      </c>
      <c r="P45" s="10">
        <f t="shared" si="28"/>
        <v>70</v>
      </c>
      <c r="Q45" s="23">
        <f t="shared" si="28"/>
        <v>0</v>
      </c>
      <c r="R45" s="35">
        <f t="shared" si="28"/>
        <v>95</v>
      </c>
      <c r="S45" s="10">
        <f t="shared" si="28"/>
        <v>0</v>
      </c>
      <c r="T45" s="10">
        <f t="shared" si="28"/>
        <v>95</v>
      </c>
      <c r="U45" s="23">
        <f t="shared" si="28"/>
        <v>0</v>
      </c>
      <c r="V45" s="10">
        <f t="shared" si="28"/>
        <v>70</v>
      </c>
      <c r="W45" s="10">
        <f t="shared" si="28"/>
        <v>0</v>
      </c>
      <c r="X45" s="10">
        <f t="shared" si="28"/>
        <v>70</v>
      </c>
      <c r="Y45" s="23">
        <f t="shared" si="28"/>
        <v>0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">
        <v>20</v>
      </c>
      <c r="X46" s="4">
        <f aca="true" t="shared" si="39" ref="X46:X54">V46+W46</f>
        <v>20</v>
      </c>
      <c r="Y46" s="22">
        <f aca="true" t="shared" si="40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34">
        <v>25</v>
      </c>
      <c r="P47" s="4">
        <f t="shared" si="35"/>
        <v>25</v>
      </c>
      <c r="Q47" s="22">
        <f t="shared" si="36"/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1"/>
        <v>0</v>
      </c>
      <c r="I48" s="22">
        <f t="shared" si="32"/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34">
        <v>20</v>
      </c>
      <c r="T48" s="4">
        <f t="shared" si="37"/>
        <v>20</v>
      </c>
      <c r="U48" s="22">
        <f t="shared" si="38"/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1"/>
        <v>25</v>
      </c>
      <c r="I51" s="22">
        <f t="shared" si="32"/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230</v>
      </c>
      <c r="D55" s="10">
        <f t="shared" si="41"/>
        <v>300</v>
      </c>
      <c r="E55" s="23">
        <f t="shared" si="41"/>
        <v>0.7</v>
      </c>
      <c r="F55" s="35">
        <f t="shared" si="41"/>
        <v>55</v>
      </c>
      <c r="G55" s="10">
        <f t="shared" si="41"/>
        <v>210</v>
      </c>
      <c r="H55" s="10">
        <f t="shared" si="41"/>
        <v>265</v>
      </c>
      <c r="I55" s="23">
        <f t="shared" si="41"/>
        <v>0.6</v>
      </c>
      <c r="J55" s="35">
        <f t="shared" si="41"/>
        <v>80</v>
      </c>
      <c r="K55" s="10">
        <f t="shared" si="41"/>
        <v>220</v>
      </c>
      <c r="L55" s="10">
        <f t="shared" si="41"/>
        <v>300</v>
      </c>
      <c r="M55" s="23">
        <f t="shared" si="41"/>
        <v>0.7</v>
      </c>
      <c r="N55" s="35">
        <f t="shared" si="41"/>
        <v>70</v>
      </c>
      <c r="O55" s="10">
        <f t="shared" si="41"/>
        <v>265</v>
      </c>
      <c r="P55" s="10">
        <f t="shared" si="41"/>
        <v>335</v>
      </c>
      <c r="Q55" s="23">
        <f t="shared" si="41"/>
        <v>0.7999999999999999</v>
      </c>
      <c r="R55" s="35">
        <f t="shared" si="41"/>
        <v>20</v>
      </c>
      <c r="S55" s="10">
        <f t="shared" si="41"/>
        <v>215</v>
      </c>
      <c r="T55" s="10">
        <f t="shared" si="41"/>
        <v>235</v>
      </c>
      <c r="U55" s="23">
        <f t="shared" si="41"/>
        <v>0.6</v>
      </c>
      <c r="V55" s="10">
        <f t="shared" si="41"/>
        <v>20</v>
      </c>
      <c r="W55" s="10">
        <f t="shared" si="41"/>
        <v>215</v>
      </c>
      <c r="X55" s="10">
        <f t="shared" si="41"/>
        <v>235</v>
      </c>
      <c r="Y55" s="23">
        <f t="shared" si="41"/>
        <v>0.6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40" t="s">
        <v>70</v>
      </c>
      <c r="B60" s="41">
        <v>10</v>
      </c>
      <c r="C60" s="42">
        <v>55</v>
      </c>
      <c r="D60" s="43">
        <f t="shared" si="42"/>
        <v>65</v>
      </c>
      <c r="E60" s="44">
        <f t="shared" si="43"/>
        <v>0.2</v>
      </c>
      <c r="F60" s="45">
        <v>15</v>
      </c>
      <c r="G60" s="42">
        <v>50</v>
      </c>
      <c r="H60" s="43">
        <f t="shared" si="44"/>
        <v>65</v>
      </c>
      <c r="I60" s="44">
        <f t="shared" si="45"/>
        <v>0.2</v>
      </c>
      <c r="J60" s="41">
        <v>15</v>
      </c>
      <c r="K60" s="42">
        <v>50</v>
      </c>
      <c r="L60" s="43">
        <f t="shared" si="46"/>
        <v>65</v>
      </c>
      <c r="M60" s="44">
        <f t="shared" si="47"/>
        <v>0.2</v>
      </c>
      <c r="N60" s="43">
        <v>10</v>
      </c>
      <c r="O60" s="42">
        <v>55</v>
      </c>
      <c r="P60" s="43">
        <f t="shared" si="48"/>
        <v>65</v>
      </c>
      <c r="Q60" s="44">
        <f t="shared" si="49"/>
        <v>0.2</v>
      </c>
      <c r="R60" s="41">
        <v>10</v>
      </c>
      <c r="S60" s="42">
        <v>55</v>
      </c>
      <c r="T60" s="43">
        <f t="shared" si="50"/>
        <v>65</v>
      </c>
      <c r="U60" s="44">
        <f t="shared" si="51"/>
        <v>0.2</v>
      </c>
      <c r="V60" s="43">
        <v>10</v>
      </c>
      <c r="W60" s="42">
        <v>55</v>
      </c>
      <c r="X60" s="43">
        <f t="shared" si="52"/>
        <v>65</v>
      </c>
      <c r="Y60" s="44">
        <f t="shared" si="53"/>
        <v>0.2</v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40" t="s">
        <v>107</v>
      </c>
      <c r="B64" s="41">
        <v>10</v>
      </c>
      <c r="C64" s="43">
        <v>55</v>
      </c>
      <c r="D64" s="43">
        <f t="shared" si="42"/>
        <v>65</v>
      </c>
      <c r="E64" s="44">
        <f t="shared" si="43"/>
        <v>0.2</v>
      </c>
      <c r="F64" s="45"/>
      <c r="G64" s="43">
        <v>40</v>
      </c>
      <c r="H64" s="43">
        <f t="shared" si="44"/>
        <v>40</v>
      </c>
      <c r="I64" s="44">
        <f t="shared" si="45"/>
        <v>0.1</v>
      </c>
      <c r="J64" s="41">
        <v>15</v>
      </c>
      <c r="K64" s="43">
        <v>50</v>
      </c>
      <c r="L64" s="43">
        <f t="shared" si="46"/>
        <v>65</v>
      </c>
      <c r="M64" s="44">
        <f t="shared" si="47"/>
        <v>0.2</v>
      </c>
      <c r="N64" s="41"/>
      <c r="O64" s="43">
        <v>65</v>
      </c>
      <c r="P64" s="43">
        <f t="shared" si="48"/>
        <v>65</v>
      </c>
      <c r="Q64" s="44">
        <f t="shared" si="49"/>
        <v>0.2</v>
      </c>
      <c r="R64" s="41"/>
      <c r="S64" s="70">
        <v>40</v>
      </c>
      <c r="T64" s="43">
        <f t="shared" si="50"/>
        <v>40</v>
      </c>
      <c r="U64" s="44">
        <f t="shared" si="51"/>
        <v>0.1</v>
      </c>
      <c r="V64" s="43"/>
      <c r="W64" s="43">
        <v>40</v>
      </c>
      <c r="X64" s="43">
        <f t="shared" si="52"/>
        <v>40</v>
      </c>
      <c r="Y64" s="44">
        <f t="shared" si="53"/>
        <v>0.1</v>
      </c>
    </row>
    <row r="65" spans="1:25" ht="15.75">
      <c r="A65" s="40" t="s">
        <v>108</v>
      </c>
      <c r="B65" s="41"/>
      <c r="C65" s="43">
        <v>40</v>
      </c>
      <c r="D65" s="43">
        <f t="shared" si="42"/>
        <v>40</v>
      </c>
      <c r="E65" s="44">
        <f t="shared" si="43"/>
        <v>0.1</v>
      </c>
      <c r="F65" s="45"/>
      <c r="G65" s="43">
        <v>40</v>
      </c>
      <c r="H65" s="43">
        <f t="shared" si="44"/>
        <v>40</v>
      </c>
      <c r="I65" s="44">
        <f t="shared" si="45"/>
        <v>0.1</v>
      </c>
      <c r="J65" s="41"/>
      <c r="K65" s="43">
        <v>40</v>
      </c>
      <c r="L65" s="43">
        <f t="shared" si="46"/>
        <v>40</v>
      </c>
      <c r="M65" s="44">
        <f t="shared" si="47"/>
        <v>0.1</v>
      </c>
      <c r="N65" s="41"/>
      <c r="O65" s="43">
        <v>40</v>
      </c>
      <c r="P65" s="43">
        <f t="shared" si="48"/>
        <v>40</v>
      </c>
      <c r="Q65" s="44">
        <f t="shared" si="49"/>
        <v>0.1</v>
      </c>
      <c r="R65" s="41"/>
      <c r="S65" s="43">
        <v>40</v>
      </c>
      <c r="T65" s="43">
        <f t="shared" si="50"/>
        <v>40</v>
      </c>
      <c r="U65" s="44">
        <f t="shared" si="51"/>
        <v>0.1</v>
      </c>
      <c r="V65" s="43"/>
      <c r="W65" s="43">
        <v>40</v>
      </c>
      <c r="X65" s="43">
        <f t="shared" si="52"/>
        <v>40</v>
      </c>
      <c r="Y65" s="44">
        <f t="shared" si="53"/>
        <v>0.1</v>
      </c>
    </row>
    <row r="66" spans="1:25" ht="15.75">
      <c r="A66" s="40" t="s">
        <v>109</v>
      </c>
      <c r="B66" s="41"/>
      <c r="C66" s="43">
        <v>40</v>
      </c>
      <c r="D66" s="43">
        <f t="shared" si="42"/>
        <v>40</v>
      </c>
      <c r="E66" s="44">
        <f t="shared" si="43"/>
        <v>0.1</v>
      </c>
      <c r="F66" s="45"/>
      <c r="G66" s="43">
        <v>40</v>
      </c>
      <c r="H66" s="43">
        <f t="shared" si="44"/>
        <v>40</v>
      </c>
      <c r="I66" s="44">
        <f t="shared" si="45"/>
        <v>0.1</v>
      </c>
      <c r="J66" s="41"/>
      <c r="K66" s="43">
        <v>40</v>
      </c>
      <c r="L66" s="43">
        <f t="shared" si="46"/>
        <v>40</v>
      </c>
      <c r="M66" s="44">
        <f t="shared" si="47"/>
        <v>0.1</v>
      </c>
      <c r="N66" s="41"/>
      <c r="O66" s="43">
        <v>65</v>
      </c>
      <c r="P66" s="43">
        <f t="shared" si="48"/>
        <v>65</v>
      </c>
      <c r="Q66" s="44">
        <f t="shared" si="49"/>
        <v>0.2</v>
      </c>
      <c r="R66" s="41"/>
      <c r="S66" s="43">
        <v>40</v>
      </c>
      <c r="T66" s="43">
        <f t="shared" si="50"/>
        <v>40</v>
      </c>
      <c r="U66" s="44">
        <f t="shared" si="51"/>
        <v>0.1</v>
      </c>
      <c r="V66" s="43"/>
      <c r="W66" s="43">
        <v>40</v>
      </c>
      <c r="X66" s="43">
        <f t="shared" si="52"/>
        <v>40</v>
      </c>
      <c r="Y66" s="44">
        <f t="shared" si="53"/>
        <v>0.1</v>
      </c>
    </row>
    <row r="67" spans="1:25" ht="15.75">
      <c r="A67" s="40" t="s">
        <v>77</v>
      </c>
      <c r="B67" s="41"/>
      <c r="C67" s="43">
        <v>40</v>
      </c>
      <c r="D67" s="43">
        <f t="shared" si="42"/>
        <v>40</v>
      </c>
      <c r="E67" s="44">
        <f t="shared" si="43"/>
        <v>0.1</v>
      </c>
      <c r="F67" s="45"/>
      <c r="G67" s="43">
        <v>40</v>
      </c>
      <c r="H67" s="43">
        <f t="shared" si="44"/>
        <v>40</v>
      </c>
      <c r="I67" s="44">
        <f t="shared" si="45"/>
        <v>0.1</v>
      </c>
      <c r="J67" s="41"/>
      <c r="K67" s="43">
        <v>40</v>
      </c>
      <c r="L67" s="43">
        <f t="shared" si="46"/>
        <v>40</v>
      </c>
      <c r="M67" s="44">
        <f t="shared" si="47"/>
        <v>0.1</v>
      </c>
      <c r="N67" s="41"/>
      <c r="O67" s="43">
        <v>40</v>
      </c>
      <c r="P67" s="43">
        <f t="shared" si="48"/>
        <v>40</v>
      </c>
      <c r="Q67" s="44">
        <f t="shared" si="49"/>
        <v>0.1</v>
      </c>
      <c r="R67" s="41"/>
      <c r="S67" s="43">
        <v>40</v>
      </c>
      <c r="T67" s="43">
        <f t="shared" si="50"/>
        <v>40</v>
      </c>
      <c r="U67" s="44">
        <f t="shared" si="51"/>
        <v>0.1</v>
      </c>
      <c r="V67" s="43"/>
      <c r="W67" s="43">
        <v>40</v>
      </c>
      <c r="X67" s="43">
        <f t="shared" si="52"/>
        <v>40</v>
      </c>
      <c r="Y67" s="44">
        <f t="shared" si="53"/>
        <v>0.1</v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44"/>
        <v>10</v>
      </c>
      <c r="I70" s="22">
        <f t="shared" si="45"/>
      </c>
      <c r="J70" s="34">
        <v>15</v>
      </c>
      <c r="L70" s="4">
        <f t="shared" si="46"/>
        <v>15</v>
      </c>
      <c r="M70" s="22">
        <f t="shared" si="47"/>
      </c>
      <c r="N70" s="34">
        <v>10</v>
      </c>
      <c r="P70" s="4">
        <f t="shared" si="48"/>
        <v>10</v>
      </c>
      <c r="Q70" s="22">
        <f t="shared" si="49"/>
      </c>
      <c r="R70" s="34"/>
      <c r="T70" s="4">
        <f t="shared" si="50"/>
        <v>0</v>
      </c>
      <c r="U70" s="22">
        <f t="shared" si="51"/>
      </c>
      <c r="V70" s="4"/>
      <c r="X70" s="4">
        <f t="shared" si="52"/>
        <v>0</v>
      </c>
      <c r="Y70" s="22">
        <f t="shared" si="53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75</v>
      </c>
      <c r="D72" s="10">
        <f t="shared" si="54"/>
        <v>120</v>
      </c>
      <c r="E72" s="23">
        <f t="shared" si="54"/>
        <v>0.30000000000000004</v>
      </c>
      <c r="F72" s="24">
        <f t="shared" si="54"/>
        <v>55</v>
      </c>
      <c r="G72" s="19">
        <f t="shared" si="54"/>
        <v>100</v>
      </c>
      <c r="H72" s="6">
        <f t="shared" si="54"/>
        <v>155</v>
      </c>
      <c r="I72" s="23">
        <f t="shared" si="54"/>
        <v>0.4</v>
      </c>
      <c r="J72" s="35">
        <f t="shared" si="54"/>
        <v>25</v>
      </c>
      <c r="K72" s="19">
        <f t="shared" si="54"/>
        <v>95</v>
      </c>
      <c r="L72" s="6">
        <f t="shared" si="54"/>
        <v>120</v>
      </c>
      <c r="M72" s="23">
        <f t="shared" si="54"/>
        <v>0.30000000000000004</v>
      </c>
      <c r="N72" s="35">
        <f t="shared" si="54"/>
        <v>30</v>
      </c>
      <c r="O72" s="19">
        <f t="shared" si="54"/>
        <v>90</v>
      </c>
      <c r="P72" s="6">
        <f t="shared" si="54"/>
        <v>120</v>
      </c>
      <c r="Q72" s="23">
        <f t="shared" si="54"/>
        <v>0.30000000000000004</v>
      </c>
      <c r="R72" s="35">
        <f t="shared" si="54"/>
        <v>85</v>
      </c>
      <c r="S72" s="19">
        <f t="shared" si="54"/>
        <v>95</v>
      </c>
      <c r="T72" s="6">
        <f t="shared" si="54"/>
        <v>180</v>
      </c>
      <c r="U72" s="23">
        <f t="shared" si="54"/>
        <v>0.4</v>
      </c>
      <c r="V72" s="10">
        <f t="shared" si="54"/>
        <v>75</v>
      </c>
      <c r="W72" s="19">
        <f t="shared" si="54"/>
        <v>125</v>
      </c>
      <c r="X72" s="6">
        <f t="shared" si="54"/>
        <v>200</v>
      </c>
      <c r="Y72" s="23">
        <f t="shared" si="54"/>
        <v>0.5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30</v>
      </c>
      <c r="L73" s="43">
        <f aca="true" t="shared" si="59" ref="L73:L79">J73+K73</f>
        <v>40</v>
      </c>
      <c r="M73" s="44">
        <f aca="true" t="shared" si="60" ref="M73:M79">IF(L73&lt;30,"",IF(L73&lt;50,0.1,IF(L73&lt;80,0.2,IF(L73&lt;100,0.5,L73/100))))</f>
        <v>0.1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45</v>
      </c>
      <c r="T73" s="43">
        <f aca="true" t="shared" si="63" ref="T73:T79">R73+S73</f>
        <v>65</v>
      </c>
      <c r="U73" s="44">
        <f aca="true" t="shared" si="64" ref="U73:U79">IF(T73&lt;30,"",IF(T73&lt;50,0.1,IF(T73&lt;80,0.2,IF(T73&lt;100,0.5,T73/100))))</f>
        <v>0.2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25</v>
      </c>
      <c r="X74" s="43">
        <f t="shared" si="65"/>
        <v>40</v>
      </c>
      <c r="Y74" s="44">
        <f t="shared" si="66"/>
        <v>0.1</v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34">
        <v>20</v>
      </c>
      <c r="T76" s="4">
        <f t="shared" si="63"/>
        <v>20</v>
      </c>
      <c r="U76" s="22">
        <f t="shared" si="64"/>
      </c>
      <c r="V76" s="4">
        <v>20</v>
      </c>
      <c r="X76" s="4">
        <f t="shared" si="65"/>
        <v>20</v>
      </c>
      <c r="Y76" s="22">
        <f t="shared" si="66"/>
      </c>
    </row>
    <row r="77" spans="1:25" ht="15.75">
      <c r="A77" s="56" t="s">
        <v>27</v>
      </c>
      <c r="B77" s="41"/>
      <c r="C77" s="64">
        <v>40</v>
      </c>
      <c r="D77" s="43">
        <f t="shared" si="55"/>
        <v>40</v>
      </c>
      <c r="E77" s="44">
        <f t="shared" si="56"/>
        <v>0.1</v>
      </c>
      <c r="F77" s="65">
        <v>10</v>
      </c>
      <c r="G77" s="64">
        <v>30</v>
      </c>
      <c r="H77" s="43">
        <f t="shared" si="57"/>
        <v>40</v>
      </c>
      <c r="I77" s="44">
        <f t="shared" si="58"/>
        <v>0.1</v>
      </c>
      <c r="J77" s="41"/>
      <c r="K77" s="64">
        <v>40</v>
      </c>
      <c r="L77" s="43">
        <f t="shared" si="59"/>
        <v>40</v>
      </c>
      <c r="M77" s="44">
        <f t="shared" si="60"/>
        <v>0.1</v>
      </c>
      <c r="N77" s="41"/>
      <c r="O77" s="64">
        <v>40</v>
      </c>
      <c r="P77" s="43">
        <f t="shared" si="61"/>
        <v>40</v>
      </c>
      <c r="Q77" s="44">
        <f t="shared" si="62"/>
        <v>0.1</v>
      </c>
      <c r="R77" s="41">
        <v>15</v>
      </c>
      <c r="S77" s="64">
        <v>25</v>
      </c>
      <c r="T77" s="43">
        <f t="shared" si="63"/>
        <v>40</v>
      </c>
      <c r="U77" s="44">
        <f t="shared" si="64"/>
        <v>0.1</v>
      </c>
      <c r="V77" s="43">
        <v>10</v>
      </c>
      <c r="W77" s="64">
        <v>55</v>
      </c>
      <c r="X77" s="43">
        <f t="shared" si="65"/>
        <v>65</v>
      </c>
      <c r="Y77" s="44">
        <f t="shared" si="66"/>
        <v>0.2</v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475</v>
      </c>
      <c r="D80" s="26">
        <f t="shared" si="67"/>
        <v>875</v>
      </c>
      <c r="E80" s="28">
        <f t="shared" si="67"/>
        <v>1.5</v>
      </c>
      <c r="F80" s="36">
        <f t="shared" si="67"/>
        <v>400</v>
      </c>
      <c r="G80" s="26">
        <f t="shared" si="67"/>
        <v>485</v>
      </c>
      <c r="H80" s="26">
        <f t="shared" si="67"/>
        <v>885</v>
      </c>
      <c r="I80" s="28">
        <f t="shared" si="67"/>
        <v>1.5</v>
      </c>
      <c r="J80" s="36">
        <f t="shared" si="67"/>
        <v>400</v>
      </c>
      <c r="K80" s="26">
        <f t="shared" si="67"/>
        <v>465</v>
      </c>
      <c r="L80" s="26">
        <f t="shared" si="67"/>
        <v>865</v>
      </c>
      <c r="M80" s="28">
        <f t="shared" si="67"/>
        <v>1.5</v>
      </c>
      <c r="N80" s="36">
        <f t="shared" si="67"/>
        <v>395</v>
      </c>
      <c r="O80" s="26">
        <f t="shared" si="67"/>
        <v>515</v>
      </c>
      <c r="P80" s="26">
        <f t="shared" si="67"/>
        <v>910</v>
      </c>
      <c r="Q80" s="28">
        <f t="shared" si="67"/>
        <v>1.5000000000000002</v>
      </c>
      <c r="R80" s="36">
        <f t="shared" si="67"/>
        <v>400</v>
      </c>
      <c r="S80" s="26">
        <f t="shared" si="67"/>
        <v>485</v>
      </c>
      <c r="T80" s="26">
        <f t="shared" si="67"/>
        <v>885</v>
      </c>
      <c r="U80" s="28">
        <f t="shared" si="67"/>
        <v>1.5</v>
      </c>
      <c r="V80" s="26">
        <f t="shared" si="67"/>
        <v>400</v>
      </c>
      <c r="W80" s="26">
        <f t="shared" si="67"/>
        <v>500</v>
      </c>
      <c r="X80" s="26">
        <f t="shared" si="67"/>
        <v>900</v>
      </c>
      <c r="Y80" s="28">
        <f t="shared" si="67"/>
        <v>1.5000000000000002</v>
      </c>
    </row>
    <row r="81" ht="16.5" thickTop="1"/>
  </sheetData>
  <mergeCells count="19">
    <mergeCell ref="R4:U4"/>
    <mergeCell ref="V4:Y4"/>
    <mergeCell ref="B3:Y3"/>
    <mergeCell ref="B4:E4"/>
    <mergeCell ref="F4:I4"/>
    <mergeCell ref="J4:M4"/>
    <mergeCell ref="N4:Q4"/>
    <mergeCell ref="B1:E1"/>
    <mergeCell ref="N1:Q1"/>
    <mergeCell ref="B2:E2"/>
    <mergeCell ref="R2:U2"/>
    <mergeCell ref="V2:Y2"/>
    <mergeCell ref="V1:Y1"/>
    <mergeCell ref="F1:I1"/>
    <mergeCell ref="J1:M1"/>
    <mergeCell ref="R1:U1"/>
    <mergeCell ref="F2:I2"/>
    <mergeCell ref="J2:M2"/>
    <mergeCell ref="N2:Q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43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 t="s">
        <v>111</v>
      </c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 t="s">
        <v>110</v>
      </c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610</v>
      </c>
      <c r="D6" s="11">
        <f t="shared" si="0"/>
        <v>1010</v>
      </c>
      <c r="E6" s="28">
        <f t="shared" si="0"/>
        <v>2</v>
      </c>
      <c r="F6" s="33">
        <f t="shared" si="0"/>
        <v>400</v>
      </c>
      <c r="G6" s="11">
        <f t="shared" si="0"/>
        <v>610</v>
      </c>
      <c r="H6" s="11">
        <f t="shared" si="0"/>
        <v>1010</v>
      </c>
      <c r="I6" s="28">
        <f t="shared" si="0"/>
        <v>2</v>
      </c>
      <c r="J6" s="33">
        <f t="shared" si="0"/>
        <v>400</v>
      </c>
      <c r="K6" s="11">
        <f t="shared" si="0"/>
        <v>570</v>
      </c>
      <c r="L6" s="11">
        <f t="shared" si="0"/>
        <v>970</v>
      </c>
      <c r="M6" s="28">
        <f t="shared" si="0"/>
        <v>2</v>
      </c>
      <c r="N6" s="33">
        <f t="shared" si="0"/>
        <v>395</v>
      </c>
      <c r="O6" s="11">
        <f t="shared" si="0"/>
        <v>630</v>
      </c>
      <c r="P6" s="11">
        <f t="shared" si="0"/>
        <v>1025</v>
      </c>
      <c r="Q6" s="28">
        <f t="shared" si="0"/>
        <v>2</v>
      </c>
      <c r="R6" s="33">
        <f t="shared" si="0"/>
        <v>400</v>
      </c>
      <c r="S6" s="11">
        <f t="shared" si="0"/>
        <v>595</v>
      </c>
      <c r="T6" s="11">
        <f t="shared" si="0"/>
        <v>995</v>
      </c>
      <c r="U6" s="28">
        <f t="shared" si="0"/>
        <v>2</v>
      </c>
      <c r="V6" s="11">
        <f t="shared" si="0"/>
        <v>400</v>
      </c>
      <c r="W6" s="11">
        <f t="shared" si="0"/>
        <v>610</v>
      </c>
      <c r="X6" s="11">
        <f t="shared" si="0"/>
        <v>1010</v>
      </c>
      <c r="Y6" s="27">
        <f t="shared" si="0"/>
        <v>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120</v>
      </c>
      <c r="D7" s="11">
        <f t="shared" si="1"/>
        <v>270</v>
      </c>
      <c r="E7" s="21">
        <f t="shared" si="1"/>
        <v>0.30000000000000004</v>
      </c>
      <c r="F7" s="33">
        <f t="shared" si="1"/>
        <v>110</v>
      </c>
      <c r="G7" s="11">
        <f t="shared" si="1"/>
        <v>170</v>
      </c>
      <c r="H7" s="11">
        <f t="shared" si="1"/>
        <v>280</v>
      </c>
      <c r="I7" s="21">
        <f t="shared" si="1"/>
        <v>0.5</v>
      </c>
      <c r="J7" s="33">
        <f t="shared" si="1"/>
        <v>165</v>
      </c>
      <c r="K7" s="11">
        <f t="shared" si="1"/>
        <v>160</v>
      </c>
      <c r="L7" s="11">
        <f t="shared" si="1"/>
        <v>325</v>
      </c>
      <c r="M7" s="21">
        <f t="shared" si="1"/>
        <v>0.6000000000000001</v>
      </c>
      <c r="N7" s="33">
        <f t="shared" si="1"/>
        <v>150</v>
      </c>
      <c r="O7" s="11">
        <f t="shared" si="1"/>
        <v>120</v>
      </c>
      <c r="P7" s="11">
        <f t="shared" si="1"/>
        <v>270</v>
      </c>
      <c r="Q7" s="21">
        <f t="shared" si="1"/>
        <v>0.30000000000000004</v>
      </c>
      <c r="R7" s="33">
        <f t="shared" si="1"/>
        <v>100</v>
      </c>
      <c r="S7" s="11">
        <f t="shared" si="1"/>
        <v>120</v>
      </c>
      <c r="T7" s="11">
        <f t="shared" si="1"/>
        <v>220</v>
      </c>
      <c r="U7" s="21">
        <f t="shared" si="1"/>
        <v>0.30000000000000004</v>
      </c>
      <c r="V7" s="11">
        <f t="shared" si="1"/>
        <v>135</v>
      </c>
      <c r="W7" s="11">
        <f t="shared" si="1"/>
        <v>160</v>
      </c>
      <c r="X7" s="11">
        <f t="shared" si="1"/>
        <v>295</v>
      </c>
      <c r="Y7" s="21">
        <f t="shared" si="1"/>
        <v>0.5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104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54"/>
      <c r="G14" s="52">
        <v>65</v>
      </c>
      <c r="H14" s="52">
        <f t="shared" si="4"/>
        <v>65</v>
      </c>
      <c r="I14" s="53">
        <f t="shared" si="5"/>
        <v>0.2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3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5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3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66" t="s">
        <v>52</v>
      </c>
      <c r="B16" s="58"/>
      <c r="C16" s="60"/>
      <c r="D16" s="60">
        <f t="shared" si="2"/>
        <v>0</v>
      </c>
      <c r="E16" s="61">
        <f t="shared" si="3"/>
      </c>
      <c r="F16" s="67"/>
      <c r="G16" s="60"/>
      <c r="H16" s="60">
        <f t="shared" si="4"/>
        <v>0</v>
      </c>
      <c r="I16" s="61">
        <f t="shared" si="5"/>
      </c>
      <c r="J16" s="58"/>
      <c r="K16" s="60"/>
      <c r="L16" s="60">
        <f t="shared" si="6"/>
        <v>0</v>
      </c>
      <c r="M16" s="61">
        <f t="shared" si="7"/>
      </c>
      <c r="N16" s="58"/>
      <c r="O16" s="60"/>
      <c r="P16" s="60">
        <f t="shared" si="8"/>
        <v>0</v>
      </c>
      <c r="Q16" s="61">
        <f t="shared" si="9"/>
      </c>
      <c r="R16" s="58"/>
      <c r="S16" s="60"/>
      <c r="T16" s="60">
        <f t="shared" si="10"/>
        <v>0</v>
      </c>
      <c r="U16" s="61">
        <f t="shared" si="11"/>
      </c>
      <c r="V16" s="60"/>
      <c r="W16" s="60"/>
      <c r="X16" s="60">
        <f t="shared" si="12"/>
        <v>0</v>
      </c>
      <c r="Y16" s="61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8">
        <v>20</v>
      </c>
      <c r="W19" s="47">
        <v>20</v>
      </c>
      <c r="X19" s="48">
        <f t="shared" si="12"/>
        <v>40</v>
      </c>
      <c r="Y19" s="49">
        <f t="shared" si="13"/>
        <v>0.1</v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46">
        <v>25</v>
      </c>
      <c r="K20" s="47">
        <v>15</v>
      </c>
      <c r="L20" s="48">
        <f t="shared" si="6"/>
        <v>40</v>
      </c>
      <c r="M20" s="49">
        <f t="shared" si="7"/>
        <v>0.1</v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8">
        <v>20</v>
      </c>
      <c r="W20" s="47">
        <v>20</v>
      </c>
      <c r="X20" s="48">
        <f t="shared" si="12"/>
        <v>40</v>
      </c>
      <c r="Y20" s="49">
        <f t="shared" si="13"/>
        <v>0.1</v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46">
        <v>25</v>
      </c>
      <c r="K21" s="47">
        <v>15</v>
      </c>
      <c r="L21" s="48">
        <f t="shared" si="6"/>
        <v>40</v>
      </c>
      <c r="M21" s="49">
        <f t="shared" si="7"/>
        <v>0.1</v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40" t="s">
        <v>34</v>
      </c>
      <c r="B25" s="41"/>
      <c r="C25" s="42">
        <v>40</v>
      </c>
      <c r="D25" s="43">
        <f t="shared" si="2"/>
        <v>40</v>
      </c>
      <c r="E25" s="44">
        <f t="shared" si="3"/>
        <v>0.1</v>
      </c>
      <c r="F25" s="50"/>
      <c r="G25" s="51">
        <v>65</v>
      </c>
      <c r="H25" s="52">
        <f t="shared" si="4"/>
        <v>65</v>
      </c>
      <c r="I25" s="53">
        <f t="shared" si="5"/>
        <v>0.2</v>
      </c>
      <c r="J25" s="50">
        <v>15</v>
      </c>
      <c r="K25" s="51">
        <v>50</v>
      </c>
      <c r="L25" s="52">
        <f t="shared" si="6"/>
        <v>65</v>
      </c>
      <c r="M25" s="53">
        <f t="shared" si="7"/>
        <v>0.2</v>
      </c>
      <c r="N25" s="41"/>
      <c r="O25" s="42">
        <v>40</v>
      </c>
      <c r="P25" s="43">
        <f t="shared" si="8"/>
        <v>40</v>
      </c>
      <c r="Q25" s="44">
        <f t="shared" si="9"/>
        <v>0.1</v>
      </c>
      <c r="R25" s="41"/>
      <c r="S25" s="42">
        <v>40</v>
      </c>
      <c r="T25" s="43">
        <f t="shared" si="10"/>
        <v>40</v>
      </c>
      <c r="U25" s="44">
        <f t="shared" si="11"/>
        <v>0.1</v>
      </c>
      <c r="V25" s="43"/>
      <c r="W25" s="42">
        <v>40</v>
      </c>
      <c r="X25" s="43">
        <f t="shared" si="12"/>
        <v>40</v>
      </c>
      <c r="Y25" s="44">
        <f t="shared" si="13"/>
        <v>0.1</v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50</v>
      </c>
      <c r="D27" s="10">
        <f t="shared" si="14"/>
        <v>115</v>
      </c>
      <c r="E27" s="23">
        <f t="shared" si="14"/>
        <v>0.2</v>
      </c>
      <c r="F27" s="35">
        <f t="shared" si="14"/>
        <v>100</v>
      </c>
      <c r="G27" s="10">
        <f t="shared" si="14"/>
        <v>55</v>
      </c>
      <c r="H27" s="10">
        <f t="shared" si="14"/>
        <v>155</v>
      </c>
      <c r="I27" s="23">
        <f t="shared" si="14"/>
        <v>0.2</v>
      </c>
      <c r="J27" s="35">
        <f t="shared" si="14"/>
        <v>60</v>
      </c>
      <c r="K27" s="10">
        <f t="shared" si="14"/>
        <v>45</v>
      </c>
      <c r="L27" s="10">
        <f t="shared" si="14"/>
        <v>105</v>
      </c>
      <c r="M27" s="23">
        <f t="shared" si="14"/>
        <v>0.2</v>
      </c>
      <c r="N27" s="35">
        <f t="shared" si="14"/>
        <v>75</v>
      </c>
      <c r="O27" s="10">
        <f t="shared" si="14"/>
        <v>40</v>
      </c>
      <c r="P27" s="10">
        <f t="shared" si="14"/>
        <v>115</v>
      </c>
      <c r="Q27" s="23">
        <f t="shared" si="14"/>
        <v>0.1</v>
      </c>
      <c r="R27" s="35">
        <f t="shared" si="14"/>
        <v>100</v>
      </c>
      <c r="S27" s="10">
        <f t="shared" si="14"/>
        <v>75</v>
      </c>
      <c r="T27" s="10">
        <f t="shared" si="14"/>
        <v>175</v>
      </c>
      <c r="U27" s="23">
        <f t="shared" si="14"/>
        <v>0.30000000000000004</v>
      </c>
      <c r="V27" s="10">
        <f t="shared" si="14"/>
        <v>100</v>
      </c>
      <c r="W27" s="10">
        <f t="shared" si="14"/>
        <v>40</v>
      </c>
      <c r="X27" s="10">
        <f t="shared" si="14"/>
        <v>140</v>
      </c>
      <c r="Y27" s="23">
        <f t="shared" si="14"/>
        <v>0.1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46">
        <v>20</v>
      </c>
      <c r="S30" s="47">
        <v>20</v>
      </c>
      <c r="T30" s="48">
        <f t="shared" si="23"/>
        <v>40</v>
      </c>
      <c r="U30" s="49">
        <f t="shared" si="24"/>
        <v>0.1</v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40" t="s">
        <v>12</v>
      </c>
      <c r="B31" s="41">
        <v>15</v>
      </c>
      <c r="C31" s="42">
        <v>50</v>
      </c>
      <c r="D31" s="43">
        <f t="shared" si="15"/>
        <v>65</v>
      </c>
      <c r="E31" s="44">
        <f t="shared" si="16"/>
        <v>0.2</v>
      </c>
      <c r="F31" s="45">
        <v>10</v>
      </c>
      <c r="G31" s="42">
        <v>55</v>
      </c>
      <c r="H31" s="43">
        <f t="shared" si="17"/>
        <v>65</v>
      </c>
      <c r="I31" s="44">
        <f t="shared" si="18"/>
        <v>0.2</v>
      </c>
      <c r="J31" s="41">
        <v>20</v>
      </c>
      <c r="K31" s="42">
        <v>45</v>
      </c>
      <c r="L31" s="43">
        <f t="shared" si="19"/>
        <v>65</v>
      </c>
      <c r="M31" s="44">
        <f t="shared" si="20"/>
        <v>0.2</v>
      </c>
      <c r="N31" s="41"/>
      <c r="O31" s="42">
        <v>40</v>
      </c>
      <c r="P31" s="43">
        <f t="shared" si="21"/>
        <v>40</v>
      </c>
      <c r="Q31" s="44">
        <f t="shared" si="22"/>
        <v>0.1</v>
      </c>
      <c r="R31" s="41">
        <v>10</v>
      </c>
      <c r="S31" s="42">
        <v>55</v>
      </c>
      <c r="T31" s="43">
        <f t="shared" si="23"/>
        <v>65</v>
      </c>
      <c r="U31" s="44">
        <f t="shared" si="24"/>
        <v>0.2</v>
      </c>
      <c r="V31" s="43"/>
      <c r="W31" s="42">
        <v>40</v>
      </c>
      <c r="X31" s="43">
        <f t="shared" si="25"/>
        <v>40</v>
      </c>
      <c r="Y31" s="44">
        <f t="shared" si="26"/>
        <v>0.1</v>
      </c>
    </row>
    <row r="32" spans="1:25" ht="15.75">
      <c r="A32" s="13" t="s">
        <v>57</v>
      </c>
      <c r="B32" s="34">
        <v>10</v>
      </c>
      <c r="D32" s="4">
        <f t="shared" si="15"/>
        <v>10</v>
      </c>
      <c r="E32" s="22">
        <f t="shared" si="16"/>
      </c>
      <c r="F32" s="37">
        <v>10</v>
      </c>
      <c r="H32" s="4">
        <f t="shared" si="17"/>
        <v>10</v>
      </c>
      <c r="I32" s="22">
        <f t="shared" si="18"/>
      </c>
      <c r="J32" s="34"/>
      <c r="L32" s="4">
        <f t="shared" si="19"/>
        <v>0</v>
      </c>
      <c r="M32" s="22">
        <f t="shared" si="20"/>
      </c>
      <c r="N32" s="34">
        <v>25</v>
      </c>
      <c r="P32" s="4">
        <f t="shared" si="21"/>
        <v>25</v>
      </c>
      <c r="Q32" s="22">
        <f t="shared" si="22"/>
      </c>
      <c r="R32" s="34">
        <v>15</v>
      </c>
      <c r="T32" s="4">
        <f t="shared" si="23"/>
        <v>15</v>
      </c>
      <c r="U32" s="22">
        <f t="shared" si="24"/>
      </c>
      <c r="V32" s="4">
        <v>15</v>
      </c>
      <c r="X32" s="4">
        <f t="shared" si="25"/>
        <v>15</v>
      </c>
      <c r="Y32" s="22">
        <f t="shared" si="26"/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0</v>
      </c>
      <c r="D39" s="10">
        <f t="shared" si="27"/>
        <v>30</v>
      </c>
      <c r="E39" s="23">
        <f t="shared" si="27"/>
        <v>0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0</v>
      </c>
      <c r="D45" s="10">
        <f t="shared" si="28"/>
        <v>40</v>
      </c>
      <c r="E45" s="23">
        <f t="shared" si="28"/>
        <v>0</v>
      </c>
      <c r="F45" s="35">
        <f t="shared" si="28"/>
        <v>60</v>
      </c>
      <c r="G45" s="10">
        <f t="shared" si="28"/>
        <v>0</v>
      </c>
      <c r="H45" s="10">
        <f t="shared" si="28"/>
        <v>60</v>
      </c>
      <c r="I45" s="23">
        <f t="shared" si="28"/>
        <v>0</v>
      </c>
      <c r="J45" s="35">
        <f t="shared" si="28"/>
        <v>60</v>
      </c>
      <c r="K45" s="10">
        <f t="shared" si="28"/>
        <v>0</v>
      </c>
      <c r="L45" s="10">
        <f t="shared" si="28"/>
        <v>60</v>
      </c>
      <c r="M45" s="23">
        <f t="shared" si="28"/>
        <v>0</v>
      </c>
      <c r="N45" s="35">
        <f t="shared" si="28"/>
        <v>70</v>
      </c>
      <c r="O45" s="10">
        <f t="shared" si="28"/>
        <v>40</v>
      </c>
      <c r="P45" s="10">
        <f t="shared" si="28"/>
        <v>110</v>
      </c>
      <c r="Q45" s="23">
        <f t="shared" si="28"/>
        <v>0.2</v>
      </c>
      <c r="R45" s="35">
        <f t="shared" si="28"/>
        <v>95</v>
      </c>
      <c r="S45" s="10">
        <f t="shared" si="28"/>
        <v>20</v>
      </c>
      <c r="T45" s="10">
        <f t="shared" si="28"/>
        <v>115</v>
      </c>
      <c r="U45" s="23">
        <f t="shared" si="28"/>
        <v>0.1</v>
      </c>
      <c r="V45" s="10">
        <f t="shared" si="28"/>
        <v>70</v>
      </c>
      <c r="W45" s="10">
        <f t="shared" si="28"/>
        <v>0</v>
      </c>
      <c r="X45" s="10">
        <f t="shared" si="28"/>
        <v>70</v>
      </c>
      <c r="Y45" s="23">
        <f t="shared" si="28"/>
        <v>0</v>
      </c>
    </row>
    <row r="46" spans="1:25" ht="15.75">
      <c r="A46" s="13" t="s">
        <v>66</v>
      </c>
      <c r="B46" s="34"/>
      <c r="D46" s="4">
        <f aca="true" t="shared" si="29" ref="D46:D54">B46+C46</f>
        <v>0</v>
      </c>
      <c r="E46" s="22">
        <f aca="true" t="shared" si="30" ref="E46:E54">IF(D46&lt;30,"",IF(D46&lt;50,0.1,IF(D46&lt;80,0.2,IF(D46&lt;100,0.5,D46/100))))</f>
      </c>
      <c r="F46" s="37"/>
      <c r="H46" s="4">
        <f aca="true" t="shared" si="31" ref="H46:H54">F46+G46</f>
        <v>0</v>
      </c>
      <c r="I46" s="22">
        <f aca="true" t="shared" si="32" ref="I46:I54">IF(H46&lt;30,"",IF(H46&lt;50,0.1,IF(H46&lt;80,0.2,IF(H46&lt;100,0.5,H46/100))))</f>
      </c>
      <c r="J46" s="34"/>
      <c r="L46" s="4">
        <f aca="true" t="shared" si="33" ref="L46:L54">J46+K46</f>
        <v>0</v>
      </c>
      <c r="M46" s="22">
        <f aca="true" t="shared" si="34" ref="M46:M54">IF(L46&lt;30,"",IF(L46&lt;50,0.1,IF(L46&lt;80,0.2,IF(L46&lt;100,0.5,L46/100))))</f>
      </c>
      <c r="N46" s="34"/>
      <c r="P46" s="4">
        <f aca="true" t="shared" si="35" ref="P46:P54">N46+O46</f>
        <v>0</v>
      </c>
      <c r="Q46" s="22">
        <f aca="true" t="shared" si="36" ref="Q46:Q54">IF(P46&lt;30,"",IF(P46&lt;50,0.1,IF(P46&lt;80,0.2,IF(P46&lt;100,0.5,P46/100))))</f>
      </c>
      <c r="R46" s="34">
        <v>10</v>
      </c>
      <c r="T46" s="4">
        <f aca="true" t="shared" si="37" ref="T46:T54">R46+S46</f>
        <v>10</v>
      </c>
      <c r="U46" s="22">
        <f aca="true" t="shared" si="38" ref="U46:U54">IF(T46&lt;30,"",IF(T46&lt;50,0.1,IF(T46&lt;80,0.2,IF(T46&lt;100,0.5,T46/100))))</f>
      </c>
      <c r="V46" s="4">
        <v>20</v>
      </c>
      <c r="X46" s="4">
        <f aca="true" t="shared" si="39" ref="X46:X54">V46+W46</f>
        <v>20</v>
      </c>
      <c r="Y46" s="22">
        <f aca="true" t="shared" si="40" ref="Y46:Y54">IF(X46&lt;30,"",IF(X46&lt;50,0.1,IF(X46&lt;80,0.2,IF(X46&lt;100,0.5,X46/100))))</f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46">
        <v>25</v>
      </c>
      <c r="O47" s="47">
        <v>40</v>
      </c>
      <c r="P47" s="48">
        <f t="shared" si="35"/>
        <v>65</v>
      </c>
      <c r="Q47" s="49">
        <f t="shared" si="36"/>
        <v>0.2</v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1"/>
        <v>0</v>
      </c>
      <c r="I48" s="22">
        <f t="shared" si="32"/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46">
        <v>20</v>
      </c>
      <c r="S48" s="47">
        <v>20</v>
      </c>
      <c r="T48" s="48">
        <f t="shared" si="37"/>
        <v>40</v>
      </c>
      <c r="U48" s="49">
        <f t="shared" si="38"/>
        <v>0.1</v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13" t="s">
        <v>11</v>
      </c>
      <c r="B51" s="34">
        <v>25</v>
      </c>
      <c r="C51" s="5"/>
      <c r="D51" s="4">
        <f t="shared" si="29"/>
        <v>25</v>
      </c>
      <c r="E51" s="22">
        <f t="shared" si="30"/>
      </c>
      <c r="F51" s="37">
        <v>25</v>
      </c>
      <c r="G51" s="5"/>
      <c r="H51" s="4">
        <f t="shared" si="31"/>
        <v>25</v>
      </c>
      <c r="I51" s="22">
        <f t="shared" si="32"/>
      </c>
      <c r="J51" s="34">
        <v>15</v>
      </c>
      <c r="K51" s="5"/>
      <c r="L51" s="4">
        <f t="shared" si="33"/>
        <v>15</v>
      </c>
      <c r="M51" s="22">
        <f t="shared" si="34"/>
      </c>
      <c r="N51" s="34">
        <v>25</v>
      </c>
      <c r="O51" s="5"/>
      <c r="P51" s="4">
        <f t="shared" si="35"/>
        <v>25</v>
      </c>
      <c r="Q51" s="22">
        <f t="shared" si="36"/>
      </c>
      <c r="R51" s="34"/>
      <c r="S51" s="5"/>
      <c r="T51" s="4">
        <f t="shared" si="37"/>
        <v>0</v>
      </c>
      <c r="U51" s="22">
        <f t="shared" si="38"/>
      </c>
      <c r="V51" s="4"/>
      <c r="W51" s="5"/>
      <c r="X51" s="4">
        <f t="shared" si="39"/>
        <v>0</v>
      </c>
      <c r="Y51" s="22">
        <f t="shared" si="40"/>
      </c>
    </row>
    <row r="52" spans="1:25" ht="15.75">
      <c r="A52" s="13" t="s">
        <v>15</v>
      </c>
      <c r="B52" s="34"/>
      <c r="D52" s="4">
        <f t="shared" si="29"/>
        <v>0</v>
      </c>
      <c r="E52" s="22">
        <f t="shared" si="30"/>
      </c>
      <c r="F52" s="37">
        <v>5</v>
      </c>
      <c r="H52" s="4">
        <f t="shared" si="31"/>
        <v>5</v>
      </c>
      <c r="I52" s="22">
        <f t="shared" si="32"/>
      </c>
      <c r="J52" s="34">
        <v>10</v>
      </c>
      <c r="L52" s="4">
        <f t="shared" si="33"/>
        <v>10</v>
      </c>
      <c r="M52" s="22">
        <f t="shared" si="34"/>
      </c>
      <c r="N52" s="34"/>
      <c r="P52" s="4">
        <f t="shared" si="35"/>
        <v>0</v>
      </c>
      <c r="Q52" s="22">
        <f t="shared" si="36"/>
      </c>
      <c r="R52" s="34">
        <v>20</v>
      </c>
      <c r="T52" s="4">
        <f t="shared" si="37"/>
        <v>20</v>
      </c>
      <c r="U52" s="22">
        <f t="shared" si="38"/>
      </c>
      <c r="V52" s="4">
        <v>20</v>
      </c>
      <c r="X52" s="4">
        <f t="shared" si="39"/>
        <v>20</v>
      </c>
      <c r="Y52" s="22">
        <f t="shared" si="40"/>
      </c>
    </row>
    <row r="53" spans="1:25" ht="15.75">
      <c r="A53" s="13" t="s">
        <v>13</v>
      </c>
      <c r="B53" s="34">
        <v>15</v>
      </c>
      <c r="D53" s="4">
        <f t="shared" si="29"/>
        <v>15</v>
      </c>
      <c r="E53" s="22">
        <f t="shared" si="30"/>
      </c>
      <c r="F53" s="37">
        <v>15</v>
      </c>
      <c r="H53" s="4">
        <f t="shared" si="31"/>
        <v>15</v>
      </c>
      <c r="I53" s="22">
        <f t="shared" si="32"/>
      </c>
      <c r="J53" s="34">
        <v>20</v>
      </c>
      <c r="L53" s="4">
        <f t="shared" si="33"/>
        <v>20</v>
      </c>
      <c r="M53" s="22">
        <f t="shared" si="34"/>
      </c>
      <c r="N53" s="34"/>
      <c r="P53" s="4">
        <f t="shared" si="35"/>
        <v>0</v>
      </c>
      <c r="Q53" s="22">
        <f t="shared" si="36"/>
      </c>
      <c r="R53" s="34">
        <v>20</v>
      </c>
      <c r="T53" s="4">
        <f t="shared" si="37"/>
        <v>20</v>
      </c>
      <c r="U53" s="22">
        <f t="shared" si="38"/>
      </c>
      <c r="V53" s="4">
        <v>10</v>
      </c>
      <c r="X53" s="4">
        <f t="shared" si="39"/>
        <v>10</v>
      </c>
      <c r="Y53" s="22">
        <f t="shared" si="40"/>
      </c>
    </row>
    <row r="54" spans="1:25" ht="15.75">
      <c r="A54" s="13" t="s">
        <v>21</v>
      </c>
      <c r="B54" s="34"/>
      <c r="D54" s="4">
        <f t="shared" si="29"/>
        <v>0</v>
      </c>
      <c r="E54" s="22">
        <f t="shared" si="30"/>
      </c>
      <c r="F54" s="37">
        <v>15</v>
      </c>
      <c r="H54" s="4">
        <f t="shared" si="31"/>
        <v>15</v>
      </c>
      <c r="I54" s="22">
        <f t="shared" si="32"/>
      </c>
      <c r="J54" s="34">
        <v>15</v>
      </c>
      <c r="L54" s="4">
        <f t="shared" si="33"/>
        <v>15</v>
      </c>
      <c r="M54" s="22">
        <f t="shared" si="34"/>
      </c>
      <c r="N54" s="34">
        <v>20</v>
      </c>
      <c r="P54" s="4">
        <f t="shared" si="35"/>
        <v>20</v>
      </c>
      <c r="Q54" s="22">
        <f t="shared" si="36"/>
      </c>
      <c r="R54" s="34">
        <v>25</v>
      </c>
      <c r="T54" s="4">
        <f t="shared" si="37"/>
        <v>25</v>
      </c>
      <c r="U54" s="22">
        <f t="shared" si="38"/>
      </c>
      <c r="V54" s="4">
        <v>20</v>
      </c>
      <c r="X54" s="4">
        <f t="shared" si="39"/>
        <v>20</v>
      </c>
      <c r="Y54" s="22">
        <f t="shared" si="40"/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365</v>
      </c>
      <c r="D55" s="10">
        <f t="shared" si="41"/>
        <v>435</v>
      </c>
      <c r="E55" s="23">
        <f t="shared" si="41"/>
        <v>1.2</v>
      </c>
      <c r="F55" s="35">
        <f t="shared" si="41"/>
        <v>55</v>
      </c>
      <c r="G55" s="10">
        <f t="shared" si="41"/>
        <v>235</v>
      </c>
      <c r="H55" s="10">
        <f t="shared" si="41"/>
        <v>290</v>
      </c>
      <c r="I55" s="23">
        <f t="shared" si="41"/>
        <v>0.7</v>
      </c>
      <c r="J55" s="35">
        <f t="shared" si="41"/>
        <v>80</v>
      </c>
      <c r="K55" s="10">
        <f t="shared" si="41"/>
        <v>270</v>
      </c>
      <c r="L55" s="10">
        <f t="shared" si="41"/>
        <v>350</v>
      </c>
      <c r="M55" s="23">
        <f t="shared" si="41"/>
        <v>0.9</v>
      </c>
      <c r="N55" s="35">
        <f t="shared" si="41"/>
        <v>70</v>
      </c>
      <c r="O55" s="10">
        <f t="shared" si="41"/>
        <v>315</v>
      </c>
      <c r="P55" s="10">
        <f t="shared" si="41"/>
        <v>385</v>
      </c>
      <c r="Q55" s="23">
        <f t="shared" si="41"/>
        <v>1</v>
      </c>
      <c r="R55" s="35">
        <f t="shared" si="41"/>
        <v>20</v>
      </c>
      <c r="S55" s="10">
        <f t="shared" si="41"/>
        <v>265</v>
      </c>
      <c r="T55" s="10">
        <f t="shared" si="41"/>
        <v>285</v>
      </c>
      <c r="U55" s="23">
        <f t="shared" si="41"/>
        <v>0.7999999999999999</v>
      </c>
      <c r="V55" s="10">
        <f t="shared" si="41"/>
        <v>20</v>
      </c>
      <c r="W55" s="10">
        <f t="shared" si="41"/>
        <v>265</v>
      </c>
      <c r="X55" s="10">
        <f t="shared" si="41"/>
        <v>285</v>
      </c>
      <c r="Y55" s="23">
        <f t="shared" si="41"/>
        <v>0.7999999999999999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40" t="s">
        <v>70</v>
      </c>
      <c r="B60" s="41">
        <v>10</v>
      </c>
      <c r="C60" s="42">
        <v>55</v>
      </c>
      <c r="D60" s="43">
        <f t="shared" si="42"/>
        <v>65</v>
      </c>
      <c r="E60" s="44">
        <f t="shared" si="43"/>
        <v>0.2</v>
      </c>
      <c r="F60" s="45">
        <v>15</v>
      </c>
      <c r="G60" s="42">
        <v>50</v>
      </c>
      <c r="H60" s="43">
        <f t="shared" si="44"/>
        <v>65</v>
      </c>
      <c r="I60" s="44">
        <f t="shared" si="45"/>
        <v>0.2</v>
      </c>
      <c r="J60" s="41">
        <v>15</v>
      </c>
      <c r="K60" s="42">
        <v>50</v>
      </c>
      <c r="L60" s="43">
        <f t="shared" si="46"/>
        <v>65</v>
      </c>
      <c r="M60" s="44">
        <f t="shared" si="47"/>
        <v>0.2</v>
      </c>
      <c r="N60" s="43">
        <v>10</v>
      </c>
      <c r="O60" s="42">
        <v>55</v>
      </c>
      <c r="P60" s="43">
        <f t="shared" si="48"/>
        <v>65</v>
      </c>
      <c r="Q60" s="44">
        <f t="shared" si="49"/>
        <v>0.2</v>
      </c>
      <c r="R60" s="41">
        <v>10</v>
      </c>
      <c r="S60" s="42">
        <v>55</v>
      </c>
      <c r="T60" s="43">
        <f t="shared" si="50"/>
        <v>65</v>
      </c>
      <c r="U60" s="44">
        <f t="shared" si="51"/>
        <v>0.2</v>
      </c>
      <c r="V60" s="43">
        <v>10</v>
      </c>
      <c r="W60" s="42">
        <v>55</v>
      </c>
      <c r="X60" s="43">
        <f t="shared" si="52"/>
        <v>65</v>
      </c>
      <c r="Y60" s="44">
        <f t="shared" si="53"/>
        <v>0.2</v>
      </c>
    </row>
    <row r="61" spans="1:25" ht="15.75">
      <c r="A61" s="13" t="s">
        <v>71</v>
      </c>
      <c r="B61" s="46">
        <v>10</v>
      </c>
      <c r="C61" s="47">
        <v>30</v>
      </c>
      <c r="D61" s="48">
        <f t="shared" si="42"/>
        <v>40</v>
      </c>
      <c r="E61" s="49">
        <f t="shared" si="43"/>
        <v>0.1</v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46">
        <v>10</v>
      </c>
      <c r="C62" s="47">
        <v>30</v>
      </c>
      <c r="D62" s="48">
        <f>B62+C62</f>
        <v>40</v>
      </c>
      <c r="E62" s="49">
        <f t="shared" si="43"/>
        <v>0.1</v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40" t="s">
        <v>107</v>
      </c>
      <c r="B64" s="41">
        <v>10</v>
      </c>
      <c r="C64" s="43">
        <v>55</v>
      </c>
      <c r="D64" s="43">
        <f t="shared" si="42"/>
        <v>65</v>
      </c>
      <c r="E64" s="44">
        <f t="shared" si="43"/>
        <v>0.2</v>
      </c>
      <c r="F64" s="54"/>
      <c r="G64" s="52">
        <v>65</v>
      </c>
      <c r="H64" s="52">
        <f t="shared" si="44"/>
        <v>65</v>
      </c>
      <c r="I64" s="53">
        <f t="shared" si="45"/>
        <v>0.2</v>
      </c>
      <c r="J64" s="41">
        <v>15</v>
      </c>
      <c r="K64" s="43">
        <v>50</v>
      </c>
      <c r="L64" s="43">
        <f t="shared" si="46"/>
        <v>65</v>
      </c>
      <c r="M64" s="44">
        <f t="shared" si="47"/>
        <v>0.2</v>
      </c>
      <c r="N64" s="41"/>
      <c r="O64" s="43">
        <v>65</v>
      </c>
      <c r="P64" s="43">
        <f t="shared" si="48"/>
        <v>65</v>
      </c>
      <c r="Q64" s="44">
        <f t="shared" si="49"/>
        <v>0.2</v>
      </c>
      <c r="R64" s="50"/>
      <c r="S64" s="73">
        <v>65</v>
      </c>
      <c r="T64" s="52">
        <f t="shared" si="50"/>
        <v>65</v>
      </c>
      <c r="U64" s="53">
        <f t="shared" si="51"/>
        <v>0.2</v>
      </c>
      <c r="V64" s="50"/>
      <c r="W64" s="73">
        <v>65</v>
      </c>
      <c r="X64" s="52">
        <f t="shared" si="52"/>
        <v>65</v>
      </c>
      <c r="Y64" s="53">
        <f t="shared" si="53"/>
        <v>0.2</v>
      </c>
    </row>
    <row r="65" spans="1:25" ht="15.75">
      <c r="A65" s="40" t="s">
        <v>108</v>
      </c>
      <c r="B65" s="50"/>
      <c r="C65" s="52">
        <v>65</v>
      </c>
      <c r="D65" s="52">
        <f t="shared" si="42"/>
        <v>65</v>
      </c>
      <c r="E65" s="53">
        <f t="shared" si="43"/>
        <v>0.2</v>
      </c>
      <c r="F65" s="45"/>
      <c r="G65" s="43">
        <v>40</v>
      </c>
      <c r="H65" s="43">
        <f t="shared" si="44"/>
        <v>40</v>
      </c>
      <c r="I65" s="44">
        <f t="shared" si="45"/>
        <v>0.1</v>
      </c>
      <c r="J65" s="50"/>
      <c r="K65" s="52">
        <v>65</v>
      </c>
      <c r="L65" s="52">
        <f t="shared" si="46"/>
        <v>65</v>
      </c>
      <c r="M65" s="53">
        <f t="shared" si="47"/>
        <v>0.2</v>
      </c>
      <c r="N65" s="50"/>
      <c r="O65" s="52">
        <v>65</v>
      </c>
      <c r="P65" s="52">
        <f t="shared" si="48"/>
        <v>65</v>
      </c>
      <c r="Q65" s="53">
        <f t="shared" si="49"/>
        <v>0.2</v>
      </c>
      <c r="R65" s="41"/>
      <c r="S65" s="43">
        <v>40</v>
      </c>
      <c r="T65" s="43">
        <f t="shared" si="50"/>
        <v>40</v>
      </c>
      <c r="U65" s="44">
        <f t="shared" si="51"/>
        <v>0.1</v>
      </c>
      <c r="V65" s="43"/>
      <c r="W65" s="43">
        <v>40</v>
      </c>
      <c r="X65" s="43">
        <f t="shared" si="52"/>
        <v>40</v>
      </c>
      <c r="Y65" s="44">
        <f t="shared" si="53"/>
        <v>0.1</v>
      </c>
    </row>
    <row r="66" spans="1:25" ht="15.75">
      <c r="A66" s="40" t="s">
        <v>109</v>
      </c>
      <c r="B66" s="50"/>
      <c r="C66" s="52">
        <v>65</v>
      </c>
      <c r="D66" s="52">
        <f t="shared" si="42"/>
        <v>65</v>
      </c>
      <c r="E66" s="53">
        <f t="shared" si="43"/>
        <v>0.2</v>
      </c>
      <c r="F66" s="45"/>
      <c r="G66" s="43">
        <v>40</v>
      </c>
      <c r="H66" s="43">
        <f t="shared" si="44"/>
        <v>40</v>
      </c>
      <c r="I66" s="44">
        <f t="shared" si="45"/>
        <v>0.1</v>
      </c>
      <c r="J66" s="50"/>
      <c r="K66" s="52">
        <v>65</v>
      </c>
      <c r="L66" s="52">
        <f t="shared" si="46"/>
        <v>65</v>
      </c>
      <c r="M66" s="53">
        <f t="shared" si="47"/>
        <v>0.2</v>
      </c>
      <c r="N66" s="41"/>
      <c r="O66" s="43">
        <v>65</v>
      </c>
      <c r="P66" s="43">
        <f t="shared" si="48"/>
        <v>65</v>
      </c>
      <c r="Q66" s="44">
        <f t="shared" si="49"/>
        <v>0.2</v>
      </c>
      <c r="R66" s="50"/>
      <c r="S66" s="52">
        <v>65</v>
      </c>
      <c r="T66" s="52">
        <f t="shared" si="50"/>
        <v>65</v>
      </c>
      <c r="U66" s="53">
        <f t="shared" si="51"/>
        <v>0.2</v>
      </c>
      <c r="V66" s="52"/>
      <c r="W66" s="52">
        <v>65</v>
      </c>
      <c r="X66" s="52">
        <f t="shared" si="52"/>
        <v>65</v>
      </c>
      <c r="Y66" s="53">
        <f t="shared" si="53"/>
        <v>0.2</v>
      </c>
    </row>
    <row r="67" spans="1:25" ht="15.75">
      <c r="A67" s="40" t="s">
        <v>77</v>
      </c>
      <c r="B67" s="50"/>
      <c r="C67" s="52">
        <v>65</v>
      </c>
      <c r="D67" s="52">
        <f t="shared" si="42"/>
        <v>65</v>
      </c>
      <c r="E67" s="53">
        <f t="shared" si="43"/>
        <v>0.2</v>
      </c>
      <c r="F67" s="45"/>
      <c r="G67" s="43">
        <v>40</v>
      </c>
      <c r="H67" s="43">
        <f t="shared" si="44"/>
        <v>40</v>
      </c>
      <c r="I67" s="44">
        <f t="shared" si="45"/>
        <v>0.1</v>
      </c>
      <c r="J67" s="41"/>
      <c r="K67" s="43">
        <v>40</v>
      </c>
      <c r="L67" s="43">
        <f t="shared" si="46"/>
        <v>40</v>
      </c>
      <c r="M67" s="44">
        <f t="shared" si="47"/>
        <v>0.1</v>
      </c>
      <c r="N67" s="50"/>
      <c r="O67" s="52">
        <v>65</v>
      </c>
      <c r="P67" s="52">
        <f t="shared" si="48"/>
        <v>65</v>
      </c>
      <c r="Q67" s="53">
        <f t="shared" si="49"/>
        <v>0.2</v>
      </c>
      <c r="R67" s="41"/>
      <c r="S67" s="43">
        <v>40</v>
      </c>
      <c r="T67" s="43">
        <f t="shared" si="50"/>
        <v>40</v>
      </c>
      <c r="U67" s="44">
        <f t="shared" si="51"/>
        <v>0.1</v>
      </c>
      <c r="V67" s="43"/>
      <c r="W67" s="43">
        <v>40</v>
      </c>
      <c r="X67" s="43">
        <f t="shared" si="52"/>
        <v>40</v>
      </c>
      <c r="Y67" s="44">
        <f t="shared" si="53"/>
        <v>0.1</v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44"/>
        <v>10</v>
      </c>
      <c r="I70" s="22">
        <f t="shared" si="45"/>
      </c>
      <c r="J70" s="34">
        <v>15</v>
      </c>
      <c r="L70" s="4">
        <f t="shared" si="46"/>
        <v>15</v>
      </c>
      <c r="M70" s="22">
        <f t="shared" si="47"/>
      </c>
      <c r="N70" s="34">
        <v>10</v>
      </c>
      <c r="P70" s="4">
        <f t="shared" si="48"/>
        <v>10</v>
      </c>
      <c r="Q70" s="22">
        <f t="shared" si="49"/>
      </c>
      <c r="R70" s="34"/>
      <c r="T70" s="4">
        <f t="shared" si="50"/>
        <v>0</v>
      </c>
      <c r="U70" s="22">
        <f t="shared" si="51"/>
      </c>
      <c r="V70" s="4"/>
      <c r="X70" s="4">
        <f t="shared" si="52"/>
        <v>0</v>
      </c>
      <c r="Y70" s="22">
        <f t="shared" si="53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75</v>
      </c>
      <c r="D72" s="10">
        <f t="shared" si="54"/>
        <v>120</v>
      </c>
      <c r="E72" s="23">
        <f t="shared" si="54"/>
        <v>0.30000000000000004</v>
      </c>
      <c r="F72" s="24">
        <f t="shared" si="54"/>
        <v>55</v>
      </c>
      <c r="G72" s="19">
        <f t="shared" si="54"/>
        <v>150</v>
      </c>
      <c r="H72" s="6">
        <f t="shared" si="54"/>
        <v>205</v>
      </c>
      <c r="I72" s="23">
        <f t="shared" si="54"/>
        <v>0.6000000000000001</v>
      </c>
      <c r="J72" s="35">
        <f t="shared" si="54"/>
        <v>25</v>
      </c>
      <c r="K72" s="19">
        <f t="shared" si="54"/>
        <v>95</v>
      </c>
      <c r="L72" s="6">
        <f t="shared" si="54"/>
        <v>120</v>
      </c>
      <c r="M72" s="23">
        <f t="shared" si="54"/>
        <v>0.30000000000000004</v>
      </c>
      <c r="N72" s="35">
        <f t="shared" si="54"/>
        <v>30</v>
      </c>
      <c r="O72" s="19">
        <f t="shared" si="54"/>
        <v>115</v>
      </c>
      <c r="P72" s="6">
        <f t="shared" si="54"/>
        <v>145</v>
      </c>
      <c r="Q72" s="23">
        <f t="shared" si="54"/>
        <v>0.4</v>
      </c>
      <c r="R72" s="35">
        <f t="shared" si="54"/>
        <v>85</v>
      </c>
      <c r="S72" s="19">
        <f t="shared" si="54"/>
        <v>115</v>
      </c>
      <c r="T72" s="6">
        <f t="shared" si="54"/>
        <v>200</v>
      </c>
      <c r="U72" s="23">
        <f t="shared" si="54"/>
        <v>0.5</v>
      </c>
      <c r="V72" s="10">
        <f t="shared" si="54"/>
        <v>75</v>
      </c>
      <c r="W72" s="19">
        <f t="shared" si="54"/>
        <v>145</v>
      </c>
      <c r="X72" s="6">
        <f t="shared" si="54"/>
        <v>220</v>
      </c>
      <c r="Y72" s="23">
        <f t="shared" si="54"/>
        <v>0.6000000000000001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30</v>
      </c>
      <c r="L73" s="43">
        <f aca="true" t="shared" si="59" ref="L73:L79">J73+K73</f>
        <v>40</v>
      </c>
      <c r="M73" s="44">
        <f aca="true" t="shared" si="60" ref="M73:M79">IF(L73&lt;30,"",IF(L73&lt;50,0.1,IF(L73&lt;80,0.2,IF(L73&lt;100,0.5,L73/100))))</f>
        <v>0.1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45</v>
      </c>
      <c r="T73" s="43">
        <f aca="true" t="shared" si="63" ref="T73:T79">R73+S73</f>
        <v>65</v>
      </c>
      <c r="U73" s="44">
        <f aca="true" t="shared" si="64" ref="U73:U79">IF(T73&lt;30,"",IF(T73&lt;50,0.1,IF(T73&lt;80,0.2,IF(T73&lt;100,0.5,T73/100))))</f>
        <v>0.2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20</v>
      </c>
      <c r="D74" s="43">
        <f t="shared" si="55"/>
        <v>40</v>
      </c>
      <c r="E74" s="44">
        <f t="shared" si="56"/>
        <v>0.1</v>
      </c>
      <c r="F74" s="54">
        <v>15</v>
      </c>
      <c r="G74" s="51">
        <v>50</v>
      </c>
      <c r="H74" s="52">
        <f t="shared" si="57"/>
        <v>65</v>
      </c>
      <c r="I74" s="53">
        <f t="shared" si="58"/>
        <v>0.2</v>
      </c>
      <c r="J74" s="41">
        <v>15</v>
      </c>
      <c r="K74" s="42">
        <v>25</v>
      </c>
      <c r="L74" s="43">
        <f t="shared" si="59"/>
        <v>40</v>
      </c>
      <c r="M74" s="44">
        <f t="shared" si="60"/>
        <v>0.1</v>
      </c>
      <c r="N74" s="50">
        <v>20</v>
      </c>
      <c r="O74" s="51">
        <v>45</v>
      </c>
      <c r="P74" s="52">
        <f t="shared" si="61"/>
        <v>65</v>
      </c>
      <c r="Q74" s="53">
        <f t="shared" si="62"/>
        <v>0.2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25</v>
      </c>
      <c r="X74" s="43">
        <f t="shared" si="65"/>
        <v>40</v>
      </c>
      <c r="Y74" s="44">
        <f t="shared" si="66"/>
        <v>0.1</v>
      </c>
    </row>
    <row r="75" spans="1:25" s="3" customFormat="1" ht="15.75">
      <c r="A75" s="13" t="s">
        <v>28</v>
      </c>
      <c r="B75" s="34"/>
      <c r="C75" s="5"/>
      <c r="D75" s="4">
        <f t="shared" si="55"/>
        <v>0</v>
      </c>
      <c r="E75" s="22">
        <f t="shared" si="56"/>
      </c>
      <c r="F75" s="37"/>
      <c r="G75" s="5"/>
      <c r="H75" s="4">
        <f t="shared" si="57"/>
        <v>0</v>
      </c>
      <c r="I75" s="22">
        <f t="shared" si="58"/>
      </c>
      <c r="J75" s="34"/>
      <c r="K75" s="5"/>
      <c r="L75" s="4">
        <f t="shared" si="59"/>
        <v>0</v>
      </c>
      <c r="M75" s="22">
        <f t="shared" si="60"/>
      </c>
      <c r="N75" s="34"/>
      <c r="O75" s="5"/>
      <c r="P75" s="4">
        <f t="shared" si="61"/>
        <v>0</v>
      </c>
      <c r="Q75" s="22">
        <f t="shared" si="62"/>
      </c>
      <c r="R75" s="34">
        <v>15</v>
      </c>
      <c r="S75" s="5"/>
      <c r="T75" s="4">
        <f t="shared" si="63"/>
        <v>15</v>
      </c>
      <c r="U75" s="22">
        <f t="shared" si="64"/>
      </c>
      <c r="V75" s="4">
        <v>10</v>
      </c>
      <c r="W75" s="5"/>
      <c r="X75" s="4">
        <f t="shared" si="65"/>
        <v>10</v>
      </c>
      <c r="Y75" s="22">
        <f t="shared" si="66"/>
      </c>
    </row>
    <row r="76" spans="1:25" ht="15.75">
      <c r="A76" s="15" t="s">
        <v>0</v>
      </c>
      <c r="B76" s="34"/>
      <c r="D76" s="4">
        <f t="shared" si="55"/>
        <v>0</v>
      </c>
      <c r="E76" s="22">
        <f t="shared" si="56"/>
      </c>
      <c r="F76" s="37">
        <v>10</v>
      </c>
      <c r="H76" s="4">
        <f t="shared" si="57"/>
        <v>10</v>
      </c>
      <c r="I76" s="22">
        <f t="shared" si="58"/>
      </c>
      <c r="J76" s="34"/>
      <c r="L76" s="4">
        <f t="shared" si="59"/>
        <v>0</v>
      </c>
      <c r="M76" s="22">
        <f t="shared" si="60"/>
      </c>
      <c r="N76" s="34"/>
      <c r="P76" s="4">
        <f t="shared" si="61"/>
        <v>0</v>
      </c>
      <c r="Q76" s="22">
        <f t="shared" si="62"/>
      </c>
      <c r="R76" s="46">
        <v>20</v>
      </c>
      <c r="S76" s="47">
        <v>20</v>
      </c>
      <c r="T76" s="48">
        <f t="shared" si="63"/>
        <v>40</v>
      </c>
      <c r="U76" s="49">
        <f t="shared" si="64"/>
        <v>0.1</v>
      </c>
      <c r="V76" s="48">
        <v>20</v>
      </c>
      <c r="W76" s="47">
        <v>20</v>
      </c>
      <c r="X76" s="48">
        <f t="shared" si="65"/>
        <v>40</v>
      </c>
      <c r="Y76" s="49">
        <f t="shared" si="66"/>
        <v>0.1</v>
      </c>
    </row>
    <row r="77" spans="1:25" ht="15.75">
      <c r="A77" s="56" t="s">
        <v>27</v>
      </c>
      <c r="B77" s="41"/>
      <c r="C77" s="64">
        <v>40</v>
      </c>
      <c r="D77" s="43">
        <f t="shared" si="55"/>
        <v>40</v>
      </c>
      <c r="E77" s="44">
        <f t="shared" si="56"/>
        <v>0.1</v>
      </c>
      <c r="F77" s="71">
        <v>10</v>
      </c>
      <c r="G77" s="72">
        <v>55</v>
      </c>
      <c r="H77" s="52">
        <f t="shared" si="57"/>
        <v>65</v>
      </c>
      <c r="I77" s="53">
        <f t="shared" si="58"/>
        <v>0.2</v>
      </c>
      <c r="J77" s="41"/>
      <c r="K77" s="64">
        <v>40</v>
      </c>
      <c r="L77" s="43">
        <f t="shared" si="59"/>
        <v>40</v>
      </c>
      <c r="M77" s="44">
        <f t="shared" si="60"/>
        <v>0.1</v>
      </c>
      <c r="N77" s="41"/>
      <c r="O77" s="64">
        <v>40</v>
      </c>
      <c r="P77" s="43">
        <f t="shared" si="61"/>
        <v>40</v>
      </c>
      <c r="Q77" s="44">
        <f t="shared" si="62"/>
        <v>0.1</v>
      </c>
      <c r="R77" s="41">
        <v>15</v>
      </c>
      <c r="S77" s="64">
        <v>25</v>
      </c>
      <c r="T77" s="43">
        <f t="shared" si="63"/>
        <v>40</v>
      </c>
      <c r="U77" s="44">
        <f t="shared" si="64"/>
        <v>0.1</v>
      </c>
      <c r="V77" s="43">
        <v>10</v>
      </c>
      <c r="W77" s="64">
        <v>55</v>
      </c>
      <c r="X77" s="43">
        <f t="shared" si="65"/>
        <v>65</v>
      </c>
      <c r="Y77" s="44">
        <f t="shared" si="66"/>
        <v>0.2</v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610</v>
      </c>
      <c r="D80" s="26">
        <f t="shared" si="67"/>
        <v>1010</v>
      </c>
      <c r="E80" s="28">
        <f t="shared" si="67"/>
        <v>2</v>
      </c>
      <c r="F80" s="36">
        <f t="shared" si="67"/>
        <v>400</v>
      </c>
      <c r="G80" s="26">
        <f t="shared" si="67"/>
        <v>610</v>
      </c>
      <c r="H80" s="26">
        <f t="shared" si="67"/>
        <v>1010</v>
      </c>
      <c r="I80" s="28">
        <f t="shared" si="67"/>
        <v>2</v>
      </c>
      <c r="J80" s="36">
        <f t="shared" si="67"/>
        <v>400</v>
      </c>
      <c r="K80" s="26">
        <f t="shared" si="67"/>
        <v>570</v>
      </c>
      <c r="L80" s="26">
        <f t="shared" si="67"/>
        <v>970</v>
      </c>
      <c r="M80" s="28">
        <f t="shared" si="67"/>
        <v>2</v>
      </c>
      <c r="N80" s="36">
        <f t="shared" si="67"/>
        <v>395</v>
      </c>
      <c r="O80" s="26">
        <f t="shared" si="67"/>
        <v>630</v>
      </c>
      <c r="P80" s="26">
        <f t="shared" si="67"/>
        <v>1025</v>
      </c>
      <c r="Q80" s="28">
        <f t="shared" si="67"/>
        <v>2</v>
      </c>
      <c r="R80" s="36">
        <f t="shared" si="67"/>
        <v>400</v>
      </c>
      <c r="S80" s="26">
        <f t="shared" si="67"/>
        <v>595</v>
      </c>
      <c r="T80" s="26">
        <f t="shared" si="67"/>
        <v>995</v>
      </c>
      <c r="U80" s="28">
        <f t="shared" si="67"/>
        <v>2</v>
      </c>
      <c r="V80" s="26">
        <f t="shared" si="67"/>
        <v>400</v>
      </c>
      <c r="W80" s="26">
        <f t="shared" si="67"/>
        <v>610</v>
      </c>
      <c r="X80" s="26">
        <f t="shared" si="67"/>
        <v>1010</v>
      </c>
      <c r="Y80" s="28">
        <f t="shared" si="67"/>
        <v>2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113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/>
      <c r="C4" s="76"/>
      <c r="D4" s="76"/>
      <c r="E4" s="77"/>
      <c r="F4" s="75"/>
      <c r="G4" s="76"/>
      <c r="H4" s="76"/>
      <c r="I4" s="77"/>
      <c r="J4" s="75"/>
      <c r="K4" s="76"/>
      <c r="L4" s="76"/>
      <c r="M4" s="77"/>
      <c r="N4" s="75"/>
      <c r="O4" s="76"/>
      <c r="P4" s="76"/>
      <c r="Q4" s="77"/>
      <c r="R4" s="75"/>
      <c r="S4" s="76"/>
      <c r="T4" s="76"/>
      <c r="U4" s="77"/>
      <c r="V4" s="78"/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460</v>
      </c>
      <c r="D6" s="11">
        <f t="shared" si="0"/>
        <v>860</v>
      </c>
      <c r="E6" s="28">
        <f t="shared" si="0"/>
        <v>1.5</v>
      </c>
      <c r="F6" s="33">
        <f t="shared" si="0"/>
        <v>400</v>
      </c>
      <c r="G6" s="11">
        <f t="shared" si="0"/>
        <v>435</v>
      </c>
      <c r="H6" s="11">
        <f t="shared" si="0"/>
        <v>835</v>
      </c>
      <c r="I6" s="28">
        <f t="shared" si="0"/>
        <v>1.5000000000000002</v>
      </c>
      <c r="J6" s="33">
        <f t="shared" si="0"/>
        <v>400</v>
      </c>
      <c r="K6" s="11">
        <f t="shared" si="0"/>
        <v>480</v>
      </c>
      <c r="L6" s="11">
        <f t="shared" si="0"/>
        <v>880</v>
      </c>
      <c r="M6" s="28">
        <f t="shared" si="0"/>
        <v>1.5</v>
      </c>
      <c r="N6" s="33">
        <f t="shared" si="0"/>
        <v>395</v>
      </c>
      <c r="O6" s="11">
        <f t="shared" si="0"/>
        <v>455</v>
      </c>
      <c r="P6" s="11">
        <f t="shared" si="0"/>
        <v>850</v>
      </c>
      <c r="Q6" s="28">
        <f t="shared" si="0"/>
        <v>1.5</v>
      </c>
      <c r="R6" s="33">
        <f t="shared" si="0"/>
        <v>400</v>
      </c>
      <c r="S6" s="11">
        <f t="shared" si="0"/>
        <v>400</v>
      </c>
      <c r="T6" s="11">
        <f t="shared" si="0"/>
        <v>800</v>
      </c>
      <c r="U6" s="28">
        <f t="shared" si="0"/>
        <v>1.5000000000000002</v>
      </c>
      <c r="V6" s="11">
        <f t="shared" si="0"/>
        <v>400</v>
      </c>
      <c r="W6" s="11">
        <f t="shared" si="0"/>
        <v>415</v>
      </c>
      <c r="X6" s="11">
        <f t="shared" si="0"/>
        <v>815</v>
      </c>
      <c r="Y6" s="27">
        <f t="shared" si="0"/>
        <v>1.5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80</v>
      </c>
      <c r="D7" s="11">
        <f t="shared" si="1"/>
        <v>230</v>
      </c>
      <c r="E7" s="21">
        <f t="shared" si="1"/>
        <v>0.2</v>
      </c>
      <c r="F7" s="33">
        <f t="shared" si="1"/>
        <v>110</v>
      </c>
      <c r="G7" s="11">
        <f t="shared" si="1"/>
        <v>80</v>
      </c>
      <c r="H7" s="11">
        <f t="shared" si="1"/>
        <v>190</v>
      </c>
      <c r="I7" s="21">
        <f t="shared" si="1"/>
        <v>0.2</v>
      </c>
      <c r="J7" s="33">
        <f t="shared" si="1"/>
        <v>165</v>
      </c>
      <c r="K7" s="11">
        <f t="shared" si="1"/>
        <v>80</v>
      </c>
      <c r="L7" s="11">
        <f t="shared" si="1"/>
        <v>245</v>
      </c>
      <c r="M7" s="21">
        <f t="shared" si="1"/>
        <v>0.2</v>
      </c>
      <c r="N7" s="33">
        <f t="shared" si="1"/>
        <v>150</v>
      </c>
      <c r="O7" s="11">
        <f t="shared" si="1"/>
        <v>80</v>
      </c>
      <c r="P7" s="11">
        <f t="shared" si="1"/>
        <v>230</v>
      </c>
      <c r="Q7" s="21">
        <f t="shared" si="1"/>
        <v>0.2</v>
      </c>
      <c r="R7" s="33">
        <f t="shared" si="1"/>
        <v>100</v>
      </c>
      <c r="S7" s="11">
        <f t="shared" si="1"/>
        <v>80</v>
      </c>
      <c r="T7" s="11">
        <f t="shared" si="1"/>
        <v>180</v>
      </c>
      <c r="U7" s="21">
        <f t="shared" si="1"/>
        <v>0.2</v>
      </c>
      <c r="V7" s="11">
        <f t="shared" si="1"/>
        <v>135</v>
      </c>
      <c r="W7" s="11">
        <f t="shared" si="1"/>
        <v>80</v>
      </c>
      <c r="X7" s="11">
        <f t="shared" si="1"/>
        <v>215</v>
      </c>
      <c r="Y7" s="21">
        <f t="shared" si="1"/>
        <v>0.2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112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>IF(L14&lt;30,"",IF(L14&lt;50,0.1,IF(L14&lt;80,0.2,IF(L14&lt;100,0.5,L14/100))))</f>
        <v>0.1</v>
      </c>
      <c r="N14" s="41"/>
      <c r="O14" s="43">
        <v>40</v>
      </c>
      <c r="P14" s="43">
        <f t="shared" si="8"/>
        <v>40</v>
      </c>
      <c r="Q14" s="44">
        <f>IF(P14&lt;30,"",IF(P14&lt;50,0.1,IF(P14&lt;80,0.2,IF(P14&lt;100,0.5,P14/100))))</f>
        <v>0.1</v>
      </c>
      <c r="R14" s="41"/>
      <c r="S14" s="43">
        <v>40</v>
      </c>
      <c r="T14" s="43">
        <f t="shared" si="10"/>
        <v>40</v>
      </c>
      <c r="U14" s="44">
        <f>IF(T14&lt;30,"",IF(T14&lt;50,0.1,IF(T14&lt;80,0.2,IF(T14&lt;100,0.5,T14/100))))</f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>IF(L15&lt;30,"",IF(L15&lt;50,0.1,IF(L15&lt;80,0.2,IF(L15&lt;100,0.5,L15/100))))</f>
        <v>0.1</v>
      </c>
      <c r="N15" s="41"/>
      <c r="O15" s="43">
        <v>40</v>
      </c>
      <c r="P15" s="43">
        <f t="shared" si="8"/>
        <v>40</v>
      </c>
      <c r="Q15" s="44">
        <f>IF(P15&lt;30,"",IF(P15&lt;50,0.1,IF(P15&lt;80,0.2,IF(P15&lt;100,0.5,P15/100))))</f>
        <v>0.1</v>
      </c>
      <c r="R15" s="41"/>
      <c r="S15" s="43">
        <v>40</v>
      </c>
      <c r="T15" s="43">
        <f t="shared" si="10"/>
        <v>40</v>
      </c>
      <c r="U15" s="44">
        <f>IF(T15&lt;30,"",IF(T15&lt;50,0.1,IF(T15&lt;80,0.2,IF(T15&lt;100,0.5,T15/100))))</f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37">
        <v>10</v>
      </c>
      <c r="H19" s="4">
        <f t="shared" si="4"/>
        <v>10</v>
      </c>
      <c r="I19" s="22">
        <f t="shared" si="5"/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">
        <v>20</v>
      </c>
      <c r="X19" s="4">
        <f t="shared" si="12"/>
        <v>20</v>
      </c>
      <c r="Y19" s="22">
        <f t="shared" si="13"/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34">
        <v>25</v>
      </c>
      <c r="L20" s="4">
        <f t="shared" si="6"/>
        <v>25</v>
      </c>
      <c r="M20" s="22">
        <f t="shared" si="7"/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">
        <v>20</v>
      </c>
      <c r="X20" s="4">
        <f t="shared" si="12"/>
        <v>20</v>
      </c>
      <c r="Y20" s="22">
        <f t="shared" si="13"/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34">
        <v>25</v>
      </c>
      <c r="L21" s="4">
        <f t="shared" si="6"/>
        <v>25</v>
      </c>
      <c r="M21" s="22">
        <f t="shared" si="7"/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34"/>
      <c r="L23" s="4">
        <f t="shared" si="6"/>
        <v>0</v>
      </c>
      <c r="M23" s="22">
        <f t="shared" si="7"/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55</v>
      </c>
      <c r="D27" s="10">
        <f t="shared" si="14"/>
        <v>120</v>
      </c>
      <c r="E27" s="23">
        <f t="shared" si="14"/>
        <v>0.2</v>
      </c>
      <c r="F27" s="35">
        <f t="shared" si="14"/>
        <v>100</v>
      </c>
      <c r="G27" s="10">
        <f t="shared" si="14"/>
        <v>30</v>
      </c>
      <c r="H27" s="10">
        <f t="shared" si="14"/>
        <v>130</v>
      </c>
      <c r="I27" s="23">
        <f t="shared" si="14"/>
        <v>0.1</v>
      </c>
      <c r="J27" s="35">
        <f t="shared" si="14"/>
        <v>60</v>
      </c>
      <c r="K27" s="10">
        <f t="shared" si="14"/>
        <v>40</v>
      </c>
      <c r="L27" s="10">
        <f t="shared" si="14"/>
        <v>100</v>
      </c>
      <c r="M27" s="23">
        <f t="shared" si="14"/>
        <v>0.1</v>
      </c>
      <c r="N27" s="35">
        <f t="shared" si="14"/>
        <v>75</v>
      </c>
      <c r="O27" s="10">
        <f t="shared" si="14"/>
        <v>40</v>
      </c>
      <c r="P27" s="10">
        <f t="shared" si="14"/>
        <v>115</v>
      </c>
      <c r="Q27" s="23">
        <f t="shared" si="14"/>
        <v>0.2</v>
      </c>
      <c r="R27" s="35">
        <f t="shared" si="14"/>
        <v>100</v>
      </c>
      <c r="S27" s="10">
        <f t="shared" si="14"/>
        <v>25</v>
      </c>
      <c r="T27" s="10">
        <f t="shared" si="14"/>
        <v>125</v>
      </c>
      <c r="U27" s="23">
        <f t="shared" si="14"/>
        <v>0.1</v>
      </c>
      <c r="V27" s="10">
        <f t="shared" si="14"/>
        <v>100</v>
      </c>
      <c r="W27" s="10">
        <f t="shared" si="14"/>
        <v>25</v>
      </c>
      <c r="X27" s="10">
        <f t="shared" si="14"/>
        <v>125</v>
      </c>
      <c r="Y27" s="23">
        <f t="shared" si="14"/>
        <v>0.1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34">
        <v>25</v>
      </c>
      <c r="P30" s="4">
        <f t="shared" si="21"/>
        <v>25</v>
      </c>
      <c r="Q30" s="22">
        <f t="shared" si="22"/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40" t="s">
        <v>57</v>
      </c>
      <c r="B32" s="41">
        <v>10</v>
      </c>
      <c r="C32" s="42">
        <v>55</v>
      </c>
      <c r="D32" s="43">
        <f t="shared" si="15"/>
        <v>65</v>
      </c>
      <c r="E32" s="44">
        <f t="shared" si="16"/>
        <v>0.2</v>
      </c>
      <c r="F32" s="45">
        <v>10</v>
      </c>
      <c r="G32" s="42">
        <v>30</v>
      </c>
      <c r="H32" s="43">
        <f t="shared" si="17"/>
        <v>40</v>
      </c>
      <c r="I32" s="44">
        <f t="shared" si="18"/>
        <v>0.1</v>
      </c>
      <c r="J32" s="41"/>
      <c r="K32" s="42">
        <v>40</v>
      </c>
      <c r="L32" s="43">
        <f t="shared" si="19"/>
        <v>40</v>
      </c>
      <c r="M32" s="44">
        <f t="shared" si="20"/>
        <v>0.1</v>
      </c>
      <c r="N32" s="41">
        <v>25</v>
      </c>
      <c r="O32" s="42">
        <v>40</v>
      </c>
      <c r="P32" s="43">
        <f t="shared" si="21"/>
        <v>65</v>
      </c>
      <c r="Q32" s="44">
        <f t="shared" si="22"/>
        <v>0.2</v>
      </c>
      <c r="R32" s="41">
        <v>15</v>
      </c>
      <c r="S32" s="42">
        <v>25</v>
      </c>
      <c r="T32" s="43">
        <f t="shared" si="23"/>
        <v>40</v>
      </c>
      <c r="U32" s="44">
        <f t="shared" si="24"/>
        <v>0.1</v>
      </c>
      <c r="V32" s="43">
        <v>15</v>
      </c>
      <c r="W32" s="42">
        <v>25</v>
      </c>
      <c r="X32" s="43">
        <f t="shared" si="25"/>
        <v>40</v>
      </c>
      <c r="Y32" s="44">
        <f t="shared" si="26"/>
        <v>0.1</v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34">
        <v>25</v>
      </c>
      <c r="T38" s="4">
        <f t="shared" si="23"/>
        <v>25</v>
      </c>
      <c r="U38" s="22">
        <f t="shared" si="24"/>
      </c>
      <c r="V38" s="4">
        <v>25</v>
      </c>
      <c r="X38" s="4">
        <f t="shared" si="25"/>
        <v>25</v>
      </c>
      <c r="Y38" s="22">
        <f t="shared" si="26"/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0</v>
      </c>
      <c r="D39" s="10">
        <f t="shared" si="27"/>
        <v>30</v>
      </c>
      <c r="E39" s="23">
        <f t="shared" si="27"/>
        <v>0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34">
        <v>15</v>
      </c>
      <c r="D43" s="4">
        <f>B43+C43</f>
        <v>15</v>
      </c>
      <c r="E43" s="22">
        <f>IF(D43&lt;30,"",IF(D43&lt;50,0.1,IF(D43&lt;80,0.2,IF(D43&lt;100,0.5,D43/100))))</f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34">
        <v>15</v>
      </c>
      <c r="D44" s="4">
        <f>B44+C44</f>
        <v>15</v>
      </c>
      <c r="E44" s="22">
        <f>IF(D44&lt;30,"",IF(D44&lt;50,0.1,IF(D44&lt;80,0.2,IF(D44&lt;100,0.5,D44/100))))</f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120</v>
      </c>
      <c r="D45" s="10">
        <f t="shared" si="28"/>
        <v>160</v>
      </c>
      <c r="E45" s="23">
        <f t="shared" si="28"/>
        <v>0.4</v>
      </c>
      <c r="F45" s="35">
        <f t="shared" si="28"/>
        <v>60</v>
      </c>
      <c r="G45" s="10">
        <f t="shared" si="28"/>
        <v>130</v>
      </c>
      <c r="H45" s="10">
        <f t="shared" si="28"/>
        <v>190</v>
      </c>
      <c r="I45" s="23">
        <f t="shared" si="28"/>
        <v>0.5</v>
      </c>
      <c r="J45" s="35">
        <f t="shared" si="28"/>
        <v>60</v>
      </c>
      <c r="K45" s="10">
        <f t="shared" si="28"/>
        <v>135</v>
      </c>
      <c r="L45" s="10">
        <f t="shared" si="28"/>
        <v>195</v>
      </c>
      <c r="M45" s="23">
        <f t="shared" si="28"/>
        <v>0.5</v>
      </c>
      <c r="N45" s="35">
        <f t="shared" si="28"/>
        <v>70</v>
      </c>
      <c r="O45" s="10">
        <f t="shared" si="28"/>
        <v>165</v>
      </c>
      <c r="P45" s="10">
        <f t="shared" si="28"/>
        <v>235</v>
      </c>
      <c r="Q45" s="23">
        <f t="shared" si="28"/>
        <v>0.6</v>
      </c>
      <c r="R45" s="35">
        <f t="shared" si="28"/>
        <v>95</v>
      </c>
      <c r="S45" s="10">
        <f t="shared" si="28"/>
        <v>130</v>
      </c>
      <c r="T45" s="10">
        <f t="shared" si="28"/>
        <v>225</v>
      </c>
      <c r="U45" s="23">
        <f t="shared" si="28"/>
        <v>0.5</v>
      </c>
      <c r="V45" s="10">
        <f t="shared" si="28"/>
        <v>70</v>
      </c>
      <c r="W45" s="10">
        <f t="shared" si="28"/>
        <v>135</v>
      </c>
      <c r="X45" s="10">
        <f t="shared" si="28"/>
        <v>205</v>
      </c>
      <c r="Y45" s="23">
        <f t="shared" si="28"/>
        <v>0.5</v>
      </c>
    </row>
    <row r="46" spans="1:25" ht="15.75">
      <c r="A46" s="40" t="s">
        <v>66</v>
      </c>
      <c r="B46" s="41"/>
      <c r="C46" s="42">
        <v>40</v>
      </c>
      <c r="D46" s="43">
        <f aca="true" t="shared" si="29" ref="D46:D54">B46+C46</f>
        <v>40</v>
      </c>
      <c r="E46" s="44">
        <f aca="true" t="shared" si="30" ref="E46:E54">IF(D46&lt;30,"",IF(D46&lt;50,0.1,IF(D46&lt;80,0.2,IF(D46&lt;100,0.5,D46/100))))</f>
        <v>0.1</v>
      </c>
      <c r="F46" s="41"/>
      <c r="G46" s="42">
        <v>40</v>
      </c>
      <c r="H46" s="43">
        <f>F46+G46</f>
        <v>40</v>
      </c>
      <c r="I46" s="44">
        <f>IF(H46&lt;30,"",IF(H46&lt;50,0.1,IF(H46&lt;80,0.2,IF(H46&lt;100,0.5,H46/100))))</f>
        <v>0.1</v>
      </c>
      <c r="J46" s="41"/>
      <c r="K46" s="42">
        <v>40</v>
      </c>
      <c r="L46" s="43">
        <f>J46+K46</f>
        <v>40</v>
      </c>
      <c r="M46" s="44">
        <f>IF(L46&lt;30,"",IF(L46&lt;50,0.1,IF(L46&lt;80,0.2,IF(L46&lt;100,0.5,L46/100))))</f>
        <v>0.1</v>
      </c>
      <c r="N46" s="41"/>
      <c r="O46" s="42">
        <v>65</v>
      </c>
      <c r="P46" s="43">
        <f>N46+O46</f>
        <v>65</v>
      </c>
      <c r="Q46" s="44">
        <f>IF(P46&lt;30,"",IF(P46&lt;50,0.1,IF(P46&lt;80,0.2,IF(P46&lt;100,0.5,P46/100))))</f>
        <v>0.2</v>
      </c>
      <c r="R46" s="41">
        <v>10</v>
      </c>
      <c r="S46" s="42">
        <v>30</v>
      </c>
      <c r="T46" s="43">
        <f aca="true" t="shared" si="31" ref="T46:T54">R46+S46</f>
        <v>40</v>
      </c>
      <c r="U46" s="44">
        <f aca="true" t="shared" si="32" ref="U46:U54">IF(T46&lt;30,"",IF(T46&lt;50,0.1,IF(T46&lt;80,0.2,IF(T46&lt;100,0.5,T46/100))))</f>
        <v>0.1</v>
      </c>
      <c r="V46" s="43">
        <v>20</v>
      </c>
      <c r="W46" s="42">
        <v>20</v>
      </c>
      <c r="X46" s="43">
        <f aca="true" t="shared" si="33" ref="X46:X54">V46+W46</f>
        <v>40</v>
      </c>
      <c r="Y46" s="44">
        <f aca="true" t="shared" si="34" ref="Y46:Y54">IF(X46&lt;30,"",IF(X46&lt;50,0.1,IF(X46&lt;80,0.2,IF(X46&lt;100,0.5,X46/100))))</f>
        <v>0.1</v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aca="true" t="shared" si="35" ref="H47:H54">F47+G47</f>
        <v>0</v>
      </c>
      <c r="I47" s="22">
        <f aca="true" t="shared" si="36" ref="I47:I54">IF(H47&lt;30,"",IF(H47&lt;50,0.1,IF(H47&lt;80,0.2,IF(H47&lt;100,0.5,H47/100))))</f>
      </c>
      <c r="J47" s="34"/>
      <c r="L47" s="4">
        <f aca="true" t="shared" si="37" ref="L47:L54">J47+K47</f>
        <v>0</v>
      </c>
      <c r="M47" s="22">
        <f aca="true" t="shared" si="38" ref="M47:M54">IF(L47&lt;30,"",IF(L47&lt;50,0.1,IF(L47&lt;80,0.2,IF(L47&lt;100,0.5,L47/100))))</f>
      </c>
      <c r="N47" s="34">
        <v>25</v>
      </c>
      <c r="P47" s="4">
        <f aca="true" t="shared" si="39" ref="P47:P54">N47+O47</f>
        <v>25</v>
      </c>
      <c r="Q47" s="22">
        <f aca="true" t="shared" si="40" ref="Q47:Q54">IF(P47&lt;30,"",IF(P47&lt;50,0.1,IF(P47&lt;80,0.2,IF(P47&lt;100,0.5,P47/100))))</f>
      </c>
      <c r="R47" s="34"/>
      <c r="T47" s="4">
        <f t="shared" si="31"/>
        <v>0</v>
      </c>
      <c r="U47" s="22">
        <f t="shared" si="32"/>
      </c>
      <c r="V47" s="4"/>
      <c r="X47" s="4">
        <f t="shared" si="33"/>
        <v>0</v>
      </c>
      <c r="Y47" s="22">
        <f t="shared" si="34"/>
      </c>
    </row>
    <row r="48" spans="1:25" ht="15.75">
      <c r="A48" s="13" t="s">
        <v>63</v>
      </c>
      <c r="B48" s="34"/>
      <c r="D48" s="4">
        <f t="shared" si="29"/>
        <v>0</v>
      </c>
      <c r="E48" s="22">
        <f t="shared" si="30"/>
      </c>
      <c r="F48" s="37"/>
      <c r="H48" s="4">
        <f t="shared" si="35"/>
        <v>0</v>
      </c>
      <c r="I48" s="22">
        <f t="shared" si="36"/>
      </c>
      <c r="J48" s="34"/>
      <c r="L48" s="4">
        <f t="shared" si="37"/>
        <v>0</v>
      </c>
      <c r="M48" s="22">
        <f t="shared" si="38"/>
      </c>
      <c r="N48" s="34"/>
      <c r="P48" s="4">
        <f t="shared" si="39"/>
        <v>0</v>
      </c>
      <c r="Q48" s="22">
        <f t="shared" si="40"/>
      </c>
      <c r="R48" s="34">
        <v>20</v>
      </c>
      <c r="T48" s="4">
        <f t="shared" si="31"/>
        <v>20</v>
      </c>
      <c r="U48" s="22">
        <f t="shared" si="32"/>
      </c>
      <c r="V48" s="4"/>
      <c r="X48" s="4">
        <f t="shared" si="33"/>
        <v>0</v>
      </c>
      <c r="Y48" s="22">
        <f t="shared" si="34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5"/>
        <v>0</v>
      </c>
      <c r="I49" s="22">
        <f t="shared" si="36"/>
      </c>
      <c r="J49" s="34"/>
      <c r="L49" s="4">
        <f t="shared" si="37"/>
        <v>0</v>
      </c>
      <c r="M49" s="22">
        <f t="shared" si="38"/>
      </c>
      <c r="N49" s="34"/>
      <c r="P49" s="4">
        <f t="shared" si="39"/>
        <v>0</v>
      </c>
      <c r="Q49" s="22">
        <f t="shared" si="40"/>
      </c>
      <c r="R49" s="34"/>
      <c r="T49" s="4">
        <f t="shared" si="31"/>
        <v>0</v>
      </c>
      <c r="U49" s="22">
        <f t="shared" si="32"/>
      </c>
      <c r="V49" s="4"/>
      <c r="X49" s="4">
        <f t="shared" si="33"/>
        <v>0</v>
      </c>
      <c r="Y49" s="22">
        <f t="shared" si="34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5"/>
        <v>0</v>
      </c>
      <c r="I50" s="22">
        <f t="shared" si="36"/>
      </c>
      <c r="J50" s="34"/>
      <c r="K50" s="5"/>
      <c r="L50" s="4">
        <f t="shared" si="37"/>
        <v>0</v>
      </c>
      <c r="M50" s="22">
        <f t="shared" si="38"/>
      </c>
      <c r="N50" s="34"/>
      <c r="O50" s="5"/>
      <c r="P50" s="4">
        <f t="shared" si="39"/>
        <v>0</v>
      </c>
      <c r="Q50" s="22">
        <f t="shared" si="40"/>
      </c>
      <c r="R50" s="34"/>
      <c r="S50" s="5"/>
      <c r="T50" s="4">
        <f t="shared" si="31"/>
        <v>0</v>
      </c>
      <c r="U50" s="22">
        <f t="shared" si="32"/>
      </c>
      <c r="V50" s="4"/>
      <c r="W50" s="5"/>
      <c r="X50" s="4">
        <f t="shared" si="33"/>
        <v>0</v>
      </c>
      <c r="Y50" s="22">
        <f t="shared" si="34"/>
      </c>
    </row>
    <row r="51" spans="1:25" s="3" customFormat="1" ht="15.75">
      <c r="A51" s="40" t="s">
        <v>11</v>
      </c>
      <c r="B51" s="41">
        <v>25</v>
      </c>
      <c r="C51" s="42">
        <v>15</v>
      </c>
      <c r="D51" s="43">
        <f t="shared" si="29"/>
        <v>40</v>
      </c>
      <c r="E51" s="44">
        <f t="shared" si="30"/>
        <v>0.1</v>
      </c>
      <c r="F51" s="45">
        <v>25</v>
      </c>
      <c r="G51" s="42">
        <v>40</v>
      </c>
      <c r="H51" s="43">
        <f t="shared" si="35"/>
        <v>65</v>
      </c>
      <c r="I51" s="44">
        <f t="shared" si="36"/>
        <v>0.2</v>
      </c>
      <c r="J51" s="41">
        <v>15</v>
      </c>
      <c r="K51" s="42">
        <v>25</v>
      </c>
      <c r="L51" s="43">
        <f t="shared" si="37"/>
        <v>40</v>
      </c>
      <c r="M51" s="44">
        <f t="shared" si="38"/>
        <v>0.1</v>
      </c>
      <c r="N51" s="41">
        <v>25</v>
      </c>
      <c r="O51" s="42">
        <v>40</v>
      </c>
      <c r="P51" s="43">
        <f t="shared" si="39"/>
        <v>65</v>
      </c>
      <c r="Q51" s="44">
        <f t="shared" si="40"/>
        <v>0.2</v>
      </c>
      <c r="R51" s="41"/>
      <c r="S51" s="42">
        <v>40</v>
      </c>
      <c r="T51" s="43">
        <f t="shared" si="31"/>
        <v>40</v>
      </c>
      <c r="U51" s="44">
        <f t="shared" si="32"/>
        <v>0.1</v>
      </c>
      <c r="V51" s="43"/>
      <c r="W51" s="42">
        <v>40</v>
      </c>
      <c r="X51" s="43">
        <f t="shared" si="33"/>
        <v>40</v>
      </c>
      <c r="Y51" s="44">
        <f t="shared" si="34"/>
        <v>0.1</v>
      </c>
    </row>
    <row r="52" spans="1:25" ht="15.75">
      <c r="A52" s="66" t="s">
        <v>15</v>
      </c>
      <c r="B52" s="58"/>
      <c r="C52" s="74"/>
      <c r="D52" s="60">
        <f t="shared" si="29"/>
        <v>0</v>
      </c>
      <c r="E52" s="61">
        <f t="shared" si="30"/>
      </c>
      <c r="F52" s="67">
        <v>5</v>
      </c>
      <c r="G52" s="74"/>
      <c r="H52" s="60">
        <f t="shared" si="35"/>
        <v>5</v>
      </c>
      <c r="I52" s="61">
        <f t="shared" si="36"/>
      </c>
      <c r="J52" s="58">
        <v>10</v>
      </c>
      <c r="K52" s="74"/>
      <c r="L52" s="60">
        <f t="shared" si="37"/>
        <v>10</v>
      </c>
      <c r="M52" s="61">
        <f t="shared" si="38"/>
      </c>
      <c r="N52" s="58"/>
      <c r="O52" s="74"/>
      <c r="P52" s="60">
        <f t="shared" si="39"/>
        <v>0</v>
      </c>
      <c r="Q52" s="61">
        <f t="shared" si="40"/>
      </c>
      <c r="R52" s="58">
        <v>20</v>
      </c>
      <c r="S52" s="74"/>
      <c r="T52" s="60">
        <f t="shared" si="31"/>
        <v>20</v>
      </c>
      <c r="U52" s="61">
        <f t="shared" si="32"/>
      </c>
      <c r="V52" s="60">
        <v>20</v>
      </c>
      <c r="W52" s="74"/>
      <c r="X52" s="60">
        <f t="shared" si="33"/>
        <v>20</v>
      </c>
      <c r="Y52" s="61">
        <f t="shared" si="34"/>
      </c>
    </row>
    <row r="53" spans="1:25" ht="15.75">
      <c r="A53" s="40" t="s">
        <v>13</v>
      </c>
      <c r="B53" s="41">
        <v>15</v>
      </c>
      <c r="C53" s="42">
        <v>25</v>
      </c>
      <c r="D53" s="43">
        <f t="shared" si="29"/>
        <v>40</v>
      </c>
      <c r="E53" s="44">
        <f t="shared" si="30"/>
        <v>0.1</v>
      </c>
      <c r="F53" s="45">
        <v>15</v>
      </c>
      <c r="G53" s="42">
        <v>25</v>
      </c>
      <c r="H53" s="43">
        <f t="shared" si="35"/>
        <v>40</v>
      </c>
      <c r="I53" s="44">
        <f t="shared" si="36"/>
        <v>0.1</v>
      </c>
      <c r="J53" s="41">
        <v>20</v>
      </c>
      <c r="K53" s="42">
        <v>45</v>
      </c>
      <c r="L53" s="43">
        <f t="shared" si="37"/>
        <v>65</v>
      </c>
      <c r="M53" s="44">
        <f t="shared" si="38"/>
        <v>0.2</v>
      </c>
      <c r="N53" s="41"/>
      <c r="O53" s="42">
        <v>40</v>
      </c>
      <c r="P53" s="43">
        <f t="shared" si="39"/>
        <v>40</v>
      </c>
      <c r="Q53" s="44">
        <f t="shared" si="40"/>
        <v>0.1</v>
      </c>
      <c r="R53" s="41">
        <v>20</v>
      </c>
      <c r="S53" s="42">
        <v>20</v>
      </c>
      <c r="T53" s="43">
        <f t="shared" si="31"/>
        <v>40</v>
      </c>
      <c r="U53" s="44">
        <f t="shared" si="32"/>
        <v>0.1</v>
      </c>
      <c r="V53" s="43">
        <v>10</v>
      </c>
      <c r="W53" s="42">
        <v>30</v>
      </c>
      <c r="X53" s="43">
        <f t="shared" si="33"/>
        <v>40</v>
      </c>
      <c r="Y53" s="44">
        <f t="shared" si="34"/>
        <v>0.1</v>
      </c>
    </row>
    <row r="54" spans="1:25" ht="15.75">
      <c r="A54" s="40" t="s">
        <v>21</v>
      </c>
      <c r="B54" s="41"/>
      <c r="C54" s="42">
        <v>40</v>
      </c>
      <c r="D54" s="43">
        <f t="shared" si="29"/>
        <v>40</v>
      </c>
      <c r="E54" s="44">
        <f t="shared" si="30"/>
        <v>0.1</v>
      </c>
      <c r="F54" s="45">
        <v>15</v>
      </c>
      <c r="G54" s="42">
        <v>25</v>
      </c>
      <c r="H54" s="43">
        <f t="shared" si="35"/>
        <v>40</v>
      </c>
      <c r="I54" s="44">
        <f t="shared" si="36"/>
        <v>0.1</v>
      </c>
      <c r="J54" s="41">
        <v>15</v>
      </c>
      <c r="K54" s="42">
        <v>25</v>
      </c>
      <c r="L54" s="43">
        <f t="shared" si="37"/>
        <v>40</v>
      </c>
      <c r="M54" s="44">
        <f t="shared" si="38"/>
        <v>0.1</v>
      </c>
      <c r="N54" s="41">
        <v>20</v>
      </c>
      <c r="O54" s="42">
        <v>20</v>
      </c>
      <c r="P54" s="43">
        <f t="shared" si="39"/>
        <v>40</v>
      </c>
      <c r="Q54" s="44">
        <f t="shared" si="40"/>
        <v>0.1</v>
      </c>
      <c r="R54" s="41">
        <v>25</v>
      </c>
      <c r="S54" s="42">
        <v>40</v>
      </c>
      <c r="T54" s="43">
        <f t="shared" si="31"/>
        <v>65</v>
      </c>
      <c r="U54" s="44">
        <f t="shared" si="32"/>
        <v>0.2</v>
      </c>
      <c r="V54" s="43">
        <v>20</v>
      </c>
      <c r="W54" s="42">
        <v>45</v>
      </c>
      <c r="X54" s="43">
        <f t="shared" si="33"/>
        <v>65</v>
      </c>
      <c r="Y54" s="44">
        <f t="shared" si="34"/>
        <v>0.2</v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0</v>
      </c>
      <c r="D55" s="10">
        <f t="shared" si="41"/>
        <v>70</v>
      </c>
      <c r="E55" s="23">
        <f t="shared" si="41"/>
        <v>0</v>
      </c>
      <c r="F55" s="35">
        <f t="shared" si="41"/>
        <v>55</v>
      </c>
      <c r="G55" s="10">
        <f t="shared" si="41"/>
        <v>0</v>
      </c>
      <c r="H55" s="10">
        <f t="shared" si="41"/>
        <v>55</v>
      </c>
      <c r="I55" s="23">
        <f t="shared" si="41"/>
        <v>0</v>
      </c>
      <c r="J55" s="35">
        <f t="shared" si="41"/>
        <v>80</v>
      </c>
      <c r="K55" s="10">
        <f t="shared" si="41"/>
        <v>0</v>
      </c>
      <c r="L55" s="10">
        <f t="shared" si="41"/>
        <v>80</v>
      </c>
      <c r="M55" s="23">
        <f t="shared" si="41"/>
        <v>0</v>
      </c>
      <c r="N55" s="35">
        <f t="shared" si="41"/>
        <v>70</v>
      </c>
      <c r="O55" s="10">
        <f t="shared" si="41"/>
        <v>0</v>
      </c>
      <c r="P55" s="10">
        <f t="shared" si="41"/>
        <v>70</v>
      </c>
      <c r="Q55" s="23">
        <f t="shared" si="41"/>
        <v>0</v>
      </c>
      <c r="R55" s="35">
        <f t="shared" si="41"/>
        <v>20</v>
      </c>
      <c r="S55" s="10">
        <f t="shared" si="41"/>
        <v>0</v>
      </c>
      <c r="T55" s="10">
        <f t="shared" si="41"/>
        <v>20</v>
      </c>
      <c r="U55" s="23">
        <f t="shared" si="41"/>
        <v>0</v>
      </c>
      <c r="V55" s="10">
        <f t="shared" si="41"/>
        <v>20</v>
      </c>
      <c r="W55" s="10">
        <f t="shared" si="41"/>
        <v>0</v>
      </c>
      <c r="X55" s="10">
        <f t="shared" si="41"/>
        <v>20</v>
      </c>
      <c r="Y55" s="23">
        <f t="shared" si="41"/>
        <v>0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P56" s="4">
        <f aca="true" t="shared" si="48" ref="P56:P71">N56+O56</f>
        <v>20</v>
      </c>
      <c r="Q56" s="22">
        <f aca="true" t="shared" si="49" ref="Q56:Q71">IF(P56&lt;30,"",IF(P56&lt;50,0.1,IF(P56&lt;80,0.2,IF(P56&lt;100,0.5,P56/100))))</f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34">
        <v>10</v>
      </c>
      <c r="D60" s="4">
        <f t="shared" si="42"/>
        <v>10</v>
      </c>
      <c r="E60" s="22">
        <f t="shared" si="43"/>
      </c>
      <c r="F60" s="37">
        <v>15</v>
      </c>
      <c r="H60" s="4">
        <f t="shared" si="44"/>
        <v>15</v>
      </c>
      <c r="I60" s="22">
        <f t="shared" si="45"/>
      </c>
      <c r="J60" s="34">
        <v>15</v>
      </c>
      <c r="L60" s="4">
        <f t="shared" si="46"/>
        <v>15</v>
      </c>
      <c r="M60" s="22">
        <f t="shared" si="47"/>
      </c>
      <c r="N60" s="4">
        <v>10</v>
      </c>
      <c r="P60" s="4">
        <f t="shared" si="48"/>
        <v>10</v>
      </c>
      <c r="Q60" s="22">
        <f t="shared" si="49"/>
      </c>
      <c r="R60" s="34">
        <v>10</v>
      </c>
      <c r="T60" s="4">
        <f t="shared" si="50"/>
        <v>10</v>
      </c>
      <c r="U60" s="22">
        <f t="shared" si="51"/>
      </c>
      <c r="V60" s="4">
        <v>10</v>
      </c>
      <c r="X60" s="4">
        <f t="shared" si="52"/>
        <v>10</v>
      </c>
      <c r="Y60" s="22">
        <f t="shared" si="53"/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">
        <v>10</v>
      </c>
      <c r="P61" s="4">
        <f t="shared" si="48"/>
        <v>10</v>
      </c>
      <c r="Q61" s="22">
        <f t="shared" si="49"/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34">
        <v>10</v>
      </c>
      <c r="C64" s="4"/>
      <c r="D64" s="4">
        <f t="shared" si="42"/>
        <v>10</v>
      </c>
      <c r="E64" s="22">
        <f t="shared" si="43"/>
      </c>
      <c r="F64" s="37"/>
      <c r="G64" s="4"/>
      <c r="H64" s="4">
        <f t="shared" si="44"/>
        <v>0</v>
      </c>
      <c r="I64" s="22">
        <f t="shared" si="45"/>
      </c>
      <c r="J64" s="34">
        <v>15</v>
      </c>
      <c r="K64" s="4"/>
      <c r="L64" s="4">
        <f t="shared" si="46"/>
        <v>15</v>
      </c>
      <c r="M64" s="22">
        <f t="shared" si="47"/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44"/>
        <v>10</v>
      </c>
      <c r="I70" s="22">
        <f t="shared" si="45"/>
      </c>
      <c r="J70" s="34">
        <v>15</v>
      </c>
      <c r="L70" s="4">
        <f t="shared" si="46"/>
        <v>15</v>
      </c>
      <c r="M70" s="22">
        <f t="shared" si="47"/>
      </c>
      <c r="N70" s="34">
        <v>10</v>
      </c>
      <c r="P70" s="4">
        <f t="shared" si="48"/>
        <v>10</v>
      </c>
      <c r="Q70" s="22">
        <f t="shared" si="49"/>
      </c>
      <c r="R70" s="34"/>
      <c r="T70" s="4">
        <f t="shared" si="50"/>
        <v>0</v>
      </c>
      <c r="U70" s="22">
        <f t="shared" si="51"/>
      </c>
      <c r="V70" s="4"/>
      <c r="X70" s="4">
        <f t="shared" si="52"/>
        <v>0</v>
      </c>
      <c r="Y70" s="22">
        <f t="shared" si="53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205</v>
      </c>
      <c r="D72" s="10">
        <f t="shared" si="54"/>
        <v>250</v>
      </c>
      <c r="E72" s="23">
        <f t="shared" si="54"/>
        <v>0.7</v>
      </c>
      <c r="F72" s="24">
        <f t="shared" si="54"/>
        <v>55</v>
      </c>
      <c r="G72" s="19">
        <f t="shared" si="54"/>
        <v>195</v>
      </c>
      <c r="H72" s="6">
        <f t="shared" si="54"/>
        <v>250</v>
      </c>
      <c r="I72" s="23">
        <f t="shared" si="54"/>
        <v>0.7000000000000001</v>
      </c>
      <c r="J72" s="35">
        <f t="shared" si="54"/>
        <v>25</v>
      </c>
      <c r="K72" s="19">
        <f t="shared" si="54"/>
        <v>225</v>
      </c>
      <c r="L72" s="6">
        <f t="shared" si="54"/>
        <v>250</v>
      </c>
      <c r="M72" s="23">
        <f t="shared" si="54"/>
        <v>0.7</v>
      </c>
      <c r="N72" s="35">
        <f t="shared" si="54"/>
        <v>30</v>
      </c>
      <c r="O72" s="19">
        <f t="shared" si="54"/>
        <v>170</v>
      </c>
      <c r="P72" s="6">
        <f t="shared" si="54"/>
        <v>200</v>
      </c>
      <c r="Q72" s="23">
        <f t="shared" si="54"/>
        <v>0.5</v>
      </c>
      <c r="R72" s="35">
        <f t="shared" si="54"/>
        <v>85</v>
      </c>
      <c r="S72" s="19">
        <f t="shared" si="54"/>
        <v>165</v>
      </c>
      <c r="T72" s="6">
        <f t="shared" si="54"/>
        <v>250</v>
      </c>
      <c r="U72" s="23">
        <f t="shared" si="54"/>
        <v>0.7000000000000001</v>
      </c>
      <c r="V72" s="10">
        <f t="shared" si="54"/>
        <v>75</v>
      </c>
      <c r="W72" s="19">
        <f t="shared" si="54"/>
        <v>175</v>
      </c>
      <c r="X72" s="6">
        <f t="shared" si="54"/>
        <v>250</v>
      </c>
      <c r="Y72" s="23">
        <f t="shared" si="54"/>
        <v>0.7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41">
        <v>10</v>
      </c>
      <c r="K73" s="42">
        <v>30</v>
      </c>
      <c r="L73" s="43">
        <f aca="true" t="shared" si="59" ref="L73:L79">J73+K73</f>
        <v>40</v>
      </c>
      <c r="M73" s="44">
        <f aca="true" t="shared" si="60" ref="M73:M79">IF(L73&lt;30,"",IF(L73&lt;50,0.1,IF(L73&lt;80,0.2,IF(L73&lt;100,0.5,L73/100))))</f>
        <v>0.1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20</v>
      </c>
      <c r="T73" s="43">
        <f aca="true" t="shared" si="63" ref="T73:T79">R73+S73</f>
        <v>40</v>
      </c>
      <c r="U73" s="44">
        <f aca="true" t="shared" si="64" ref="U73:U79">IF(T73&lt;30,"",IF(T73&lt;50,0.1,IF(T73&lt;80,0.2,IF(T73&lt;100,0.5,T73/100))))</f>
        <v>0.1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45</v>
      </c>
      <c r="D74" s="43">
        <f t="shared" si="55"/>
        <v>65</v>
      </c>
      <c r="E74" s="44">
        <f t="shared" si="56"/>
        <v>0.2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50</v>
      </c>
      <c r="L74" s="43">
        <f t="shared" si="59"/>
        <v>65</v>
      </c>
      <c r="M74" s="44">
        <f t="shared" si="60"/>
        <v>0.2</v>
      </c>
      <c r="N74" s="41">
        <v>20</v>
      </c>
      <c r="O74" s="42">
        <v>20</v>
      </c>
      <c r="P74" s="43">
        <f t="shared" si="61"/>
        <v>40</v>
      </c>
      <c r="Q74" s="44">
        <f t="shared" si="62"/>
        <v>0.1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50</v>
      </c>
      <c r="X74" s="43">
        <f t="shared" si="65"/>
        <v>65</v>
      </c>
      <c r="Y74" s="44">
        <f t="shared" si="66"/>
        <v>0.2</v>
      </c>
    </row>
    <row r="75" spans="1:25" s="3" customFormat="1" ht="15.75">
      <c r="A75" s="40" t="s">
        <v>28</v>
      </c>
      <c r="B75" s="41"/>
      <c r="C75" s="42">
        <v>40</v>
      </c>
      <c r="D75" s="43">
        <f t="shared" si="55"/>
        <v>40</v>
      </c>
      <c r="E75" s="44">
        <f t="shared" si="56"/>
        <v>0.1</v>
      </c>
      <c r="F75" s="45"/>
      <c r="G75" s="42">
        <v>40</v>
      </c>
      <c r="H75" s="43">
        <f t="shared" si="57"/>
        <v>40</v>
      </c>
      <c r="I75" s="44">
        <f t="shared" si="58"/>
        <v>0.1</v>
      </c>
      <c r="J75" s="41"/>
      <c r="K75" s="42">
        <v>40</v>
      </c>
      <c r="L75" s="43">
        <f t="shared" si="59"/>
        <v>40</v>
      </c>
      <c r="M75" s="44">
        <f t="shared" si="60"/>
        <v>0.1</v>
      </c>
      <c r="N75" s="41"/>
      <c r="O75" s="42">
        <v>40</v>
      </c>
      <c r="P75" s="43">
        <f t="shared" si="61"/>
        <v>40</v>
      </c>
      <c r="Q75" s="44">
        <f t="shared" si="62"/>
        <v>0.1</v>
      </c>
      <c r="R75" s="41">
        <v>15</v>
      </c>
      <c r="S75" s="42">
        <v>50</v>
      </c>
      <c r="T75" s="43">
        <f t="shared" si="63"/>
        <v>65</v>
      </c>
      <c r="U75" s="44">
        <f t="shared" si="64"/>
        <v>0.2</v>
      </c>
      <c r="V75" s="43">
        <v>10</v>
      </c>
      <c r="W75" s="42">
        <v>30</v>
      </c>
      <c r="X75" s="43">
        <f t="shared" si="65"/>
        <v>40</v>
      </c>
      <c r="Y75" s="44">
        <f t="shared" si="66"/>
        <v>0.1</v>
      </c>
    </row>
    <row r="76" spans="1:25" ht="15.75">
      <c r="A76" s="56" t="s">
        <v>0</v>
      </c>
      <c r="B76" s="41"/>
      <c r="C76" s="42">
        <v>40</v>
      </c>
      <c r="D76" s="43">
        <f t="shared" si="55"/>
        <v>40</v>
      </c>
      <c r="E76" s="44">
        <f t="shared" si="56"/>
        <v>0.1</v>
      </c>
      <c r="F76" s="45">
        <v>10</v>
      </c>
      <c r="G76" s="42">
        <v>55</v>
      </c>
      <c r="H76" s="43">
        <f t="shared" si="57"/>
        <v>65</v>
      </c>
      <c r="I76" s="44">
        <f t="shared" si="58"/>
        <v>0.2</v>
      </c>
      <c r="J76" s="41"/>
      <c r="K76" s="42">
        <v>40</v>
      </c>
      <c r="L76" s="43">
        <f t="shared" si="59"/>
        <v>40</v>
      </c>
      <c r="M76" s="44">
        <f t="shared" si="60"/>
        <v>0.1</v>
      </c>
      <c r="N76" s="41"/>
      <c r="O76" s="42">
        <v>40</v>
      </c>
      <c r="P76" s="43">
        <f t="shared" si="61"/>
        <v>40</v>
      </c>
      <c r="Q76" s="44">
        <f t="shared" si="62"/>
        <v>0.1</v>
      </c>
      <c r="R76" s="41">
        <v>20</v>
      </c>
      <c r="S76" s="42">
        <v>45</v>
      </c>
      <c r="T76" s="43">
        <f t="shared" si="63"/>
        <v>65</v>
      </c>
      <c r="U76" s="44">
        <f t="shared" si="64"/>
        <v>0.2</v>
      </c>
      <c r="V76" s="43">
        <v>20</v>
      </c>
      <c r="W76" s="42">
        <v>20</v>
      </c>
      <c r="X76" s="43">
        <f t="shared" si="65"/>
        <v>40</v>
      </c>
      <c r="Y76" s="44">
        <f t="shared" si="66"/>
        <v>0.1</v>
      </c>
    </row>
    <row r="77" spans="1:25" ht="15.75">
      <c r="A77" s="56" t="s">
        <v>27</v>
      </c>
      <c r="B77" s="41"/>
      <c r="C77" s="64">
        <v>65</v>
      </c>
      <c r="D77" s="43">
        <f t="shared" si="55"/>
        <v>65</v>
      </c>
      <c r="E77" s="44">
        <f t="shared" si="56"/>
        <v>0.2</v>
      </c>
      <c r="F77" s="65">
        <v>10</v>
      </c>
      <c r="G77" s="64">
        <v>30</v>
      </c>
      <c r="H77" s="43">
        <f t="shared" si="57"/>
        <v>40</v>
      </c>
      <c r="I77" s="44">
        <f t="shared" si="58"/>
        <v>0.1</v>
      </c>
      <c r="J77" s="41"/>
      <c r="K77" s="64">
        <v>65</v>
      </c>
      <c r="L77" s="43">
        <f t="shared" si="59"/>
        <v>65</v>
      </c>
      <c r="M77" s="44">
        <f t="shared" si="60"/>
        <v>0.2</v>
      </c>
      <c r="N77" s="41"/>
      <c r="O77" s="64">
        <v>40</v>
      </c>
      <c r="P77" s="43">
        <f t="shared" si="61"/>
        <v>40</v>
      </c>
      <c r="Q77" s="44">
        <f t="shared" si="62"/>
        <v>0.1</v>
      </c>
      <c r="R77" s="41">
        <v>15</v>
      </c>
      <c r="S77" s="64">
        <v>25</v>
      </c>
      <c r="T77" s="43">
        <f t="shared" si="63"/>
        <v>40</v>
      </c>
      <c r="U77" s="44">
        <f t="shared" si="64"/>
        <v>0.1</v>
      </c>
      <c r="V77" s="43">
        <v>10</v>
      </c>
      <c r="W77" s="64">
        <v>30</v>
      </c>
      <c r="X77" s="43">
        <f t="shared" si="65"/>
        <v>40</v>
      </c>
      <c r="Y77" s="44">
        <f t="shared" si="66"/>
        <v>0.1</v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34"/>
      <c r="T78" s="4">
        <f t="shared" si="63"/>
        <v>0</v>
      </c>
      <c r="U78" s="22">
        <f t="shared" si="64"/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460</v>
      </c>
      <c r="D80" s="26">
        <f t="shared" si="67"/>
        <v>860</v>
      </c>
      <c r="E80" s="28">
        <f t="shared" si="67"/>
        <v>1.5</v>
      </c>
      <c r="F80" s="36">
        <f t="shared" si="67"/>
        <v>400</v>
      </c>
      <c r="G80" s="26">
        <f t="shared" si="67"/>
        <v>435</v>
      </c>
      <c r="H80" s="26">
        <f t="shared" si="67"/>
        <v>835</v>
      </c>
      <c r="I80" s="28">
        <f t="shared" si="67"/>
        <v>1.5000000000000002</v>
      </c>
      <c r="J80" s="36">
        <f t="shared" si="67"/>
        <v>400</v>
      </c>
      <c r="K80" s="26">
        <f t="shared" si="67"/>
        <v>480</v>
      </c>
      <c r="L80" s="26">
        <f t="shared" si="67"/>
        <v>880</v>
      </c>
      <c r="M80" s="28">
        <f t="shared" si="67"/>
        <v>1.5</v>
      </c>
      <c r="N80" s="36">
        <f t="shared" si="67"/>
        <v>395</v>
      </c>
      <c r="O80" s="26">
        <f t="shared" si="67"/>
        <v>455</v>
      </c>
      <c r="P80" s="26">
        <f t="shared" si="67"/>
        <v>850</v>
      </c>
      <c r="Q80" s="28">
        <f t="shared" si="67"/>
        <v>1.5</v>
      </c>
      <c r="R80" s="36">
        <f t="shared" si="67"/>
        <v>400</v>
      </c>
      <c r="S80" s="26">
        <f t="shared" si="67"/>
        <v>400</v>
      </c>
      <c r="T80" s="26">
        <f t="shared" si="67"/>
        <v>800</v>
      </c>
      <c r="U80" s="28">
        <f t="shared" si="67"/>
        <v>1.5000000000000002</v>
      </c>
      <c r="V80" s="26">
        <f t="shared" si="67"/>
        <v>400</v>
      </c>
      <c r="W80" s="26">
        <f t="shared" si="67"/>
        <v>415</v>
      </c>
      <c r="X80" s="26">
        <f t="shared" si="67"/>
        <v>815</v>
      </c>
      <c r="Y80" s="28">
        <f t="shared" si="67"/>
        <v>1.5</v>
      </c>
    </row>
    <row r="81" ht="16.5" thickTop="1"/>
  </sheetData>
  <mergeCells count="19">
    <mergeCell ref="R4:U4"/>
    <mergeCell ref="V4:Y4"/>
    <mergeCell ref="B3:Y3"/>
    <mergeCell ref="B4:E4"/>
    <mergeCell ref="F4:I4"/>
    <mergeCell ref="J4:M4"/>
    <mergeCell ref="N4:Q4"/>
    <mergeCell ref="B1:E1"/>
    <mergeCell ref="N1:Q1"/>
    <mergeCell ref="B2:E2"/>
    <mergeCell ref="R2:U2"/>
    <mergeCell ref="V2:Y2"/>
    <mergeCell ref="V1:Y1"/>
    <mergeCell ref="F1:I1"/>
    <mergeCell ref="J1:M1"/>
    <mergeCell ref="R1:U1"/>
    <mergeCell ref="F2:I2"/>
    <mergeCell ref="J2:M2"/>
    <mergeCell ref="N2:Q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421875" defaultRowHeight="12.75"/>
  <cols>
    <col min="1" max="1" width="50.7109375" style="3" customWidth="1"/>
    <col min="2" max="4" width="9.7109375" style="5" customWidth="1"/>
    <col min="5" max="5" width="9.7109375" style="20" customWidth="1"/>
    <col min="6" max="8" width="9.7109375" style="5" customWidth="1"/>
    <col min="9" max="9" width="9.7109375" style="20" customWidth="1"/>
    <col min="10" max="12" width="9.7109375" style="5" customWidth="1"/>
    <col min="13" max="13" width="9.7109375" style="20" customWidth="1"/>
    <col min="14" max="16" width="9.7109375" style="5" customWidth="1"/>
    <col min="17" max="17" width="9.7109375" style="20" customWidth="1"/>
    <col min="18" max="20" width="9.7109375" style="5" customWidth="1"/>
    <col min="21" max="21" width="9.7109375" style="20" customWidth="1"/>
    <col min="22" max="24" width="9.7109375" style="5" customWidth="1"/>
    <col min="25" max="25" width="9.7109375" style="20" customWidth="1"/>
    <col min="26" max="16384" width="9.140625" style="1" customWidth="1"/>
  </cols>
  <sheetData>
    <row r="1" spans="1:25" s="2" customFormat="1" ht="15.75">
      <c r="A1" s="12" t="s">
        <v>83</v>
      </c>
      <c r="B1" s="82" t="s">
        <v>41</v>
      </c>
      <c r="C1" s="83"/>
      <c r="D1" s="83"/>
      <c r="E1" s="84"/>
      <c r="F1" s="82" t="s">
        <v>42</v>
      </c>
      <c r="G1" s="83"/>
      <c r="H1" s="83"/>
      <c r="I1" s="84"/>
      <c r="J1" s="82" t="s">
        <v>113</v>
      </c>
      <c r="K1" s="83"/>
      <c r="L1" s="83"/>
      <c r="M1" s="84"/>
      <c r="N1" s="82" t="s">
        <v>44</v>
      </c>
      <c r="O1" s="83"/>
      <c r="P1" s="83"/>
      <c r="Q1" s="84"/>
      <c r="R1" s="82" t="s">
        <v>45</v>
      </c>
      <c r="S1" s="83"/>
      <c r="T1" s="83"/>
      <c r="U1" s="84"/>
      <c r="V1" s="83" t="s">
        <v>46</v>
      </c>
      <c r="W1" s="83"/>
      <c r="X1" s="83"/>
      <c r="Y1" s="84"/>
    </row>
    <row r="2" spans="1:25" s="9" customFormat="1" ht="99.75" customHeight="1">
      <c r="A2" s="39" t="s">
        <v>90</v>
      </c>
      <c r="B2" s="85" t="s">
        <v>89</v>
      </c>
      <c r="C2" s="86"/>
      <c r="D2" s="86"/>
      <c r="E2" s="87"/>
      <c r="F2" s="85" t="s">
        <v>84</v>
      </c>
      <c r="G2" s="86"/>
      <c r="H2" s="86"/>
      <c r="I2" s="87"/>
      <c r="J2" s="85" t="s">
        <v>88</v>
      </c>
      <c r="K2" s="86"/>
      <c r="L2" s="86"/>
      <c r="M2" s="87"/>
      <c r="N2" s="85" t="s">
        <v>87</v>
      </c>
      <c r="O2" s="86"/>
      <c r="P2" s="86"/>
      <c r="Q2" s="87"/>
      <c r="R2" s="85" t="s">
        <v>85</v>
      </c>
      <c r="S2" s="86"/>
      <c r="T2" s="86"/>
      <c r="U2" s="87"/>
      <c r="V2" s="88" t="s">
        <v>86</v>
      </c>
      <c r="W2" s="86"/>
      <c r="X2" s="86"/>
      <c r="Y2" s="87"/>
    </row>
    <row r="3" spans="1:25" s="9" customFormat="1" ht="49.5" customHeight="1">
      <c r="A3" s="68" t="s">
        <v>91</v>
      </c>
      <c r="B3" s="79" t="s">
        <v>105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s="9" customFormat="1" ht="49.5" customHeight="1">
      <c r="A4" s="69" t="s">
        <v>94</v>
      </c>
      <c r="B4" s="75" t="s">
        <v>114</v>
      </c>
      <c r="C4" s="76"/>
      <c r="D4" s="76"/>
      <c r="E4" s="77"/>
      <c r="F4" s="75" t="s">
        <v>115</v>
      </c>
      <c r="G4" s="76"/>
      <c r="H4" s="76"/>
      <c r="I4" s="77"/>
      <c r="J4" s="75" t="s">
        <v>116</v>
      </c>
      <c r="K4" s="76"/>
      <c r="L4" s="76"/>
      <c r="M4" s="77"/>
      <c r="N4" s="75" t="s">
        <v>117</v>
      </c>
      <c r="O4" s="76"/>
      <c r="P4" s="76"/>
      <c r="Q4" s="77"/>
      <c r="R4" s="75" t="s">
        <v>118</v>
      </c>
      <c r="S4" s="76"/>
      <c r="T4" s="76"/>
      <c r="U4" s="77"/>
      <c r="V4" s="75" t="s">
        <v>119</v>
      </c>
      <c r="W4" s="76"/>
      <c r="X4" s="76"/>
      <c r="Y4" s="77"/>
    </row>
    <row r="5" spans="1:25" s="18" customFormat="1" ht="32.25" thickBot="1">
      <c r="A5" s="8" t="s">
        <v>82</v>
      </c>
      <c r="B5" s="32" t="s">
        <v>93</v>
      </c>
      <c r="C5" s="17" t="s">
        <v>48</v>
      </c>
      <c r="D5" s="17" t="s">
        <v>49</v>
      </c>
      <c r="E5" s="29" t="s">
        <v>26</v>
      </c>
      <c r="F5" s="32" t="s">
        <v>93</v>
      </c>
      <c r="G5" s="17" t="s">
        <v>48</v>
      </c>
      <c r="H5" s="17" t="s">
        <v>49</v>
      </c>
      <c r="I5" s="29" t="s">
        <v>26</v>
      </c>
      <c r="J5" s="32" t="s">
        <v>93</v>
      </c>
      <c r="K5" s="17" t="s">
        <v>48</v>
      </c>
      <c r="L5" s="17" t="s">
        <v>49</v>
      </c>
      <c r="M5" s="29" t="s">
        <v>26</v>
      </c>
      <c r="N5" s="32" t="s">
        <v>93</v>
      </c>
      <c r="O5" s="17" t="s">
        <v>48</v>
      </c>
      <c r="P5" s="17" t="s">
        <v>49</v>
      </c>
      <c r="Q5" s="29" t="s">
        <v>26</v>
      </c>
      <c r="R5" s="32" t="s">
        <v>93</v>
      </c>
      <c r="S5" s="17" t="s">
        <v>48</v>
      </c>
      <c r="T5" s="17" t="s">
        <v>49</v>
      </c>
      <c r="U5" s="29" t="s">
        <v>26</v>
      </c>
      <c r="V5" s="17" t="s">
        <v>93</v>
      </c>
      <c r="W5" s="17" t="s">
        <v>48</v>
      </c>
      <c r="X5" s="17" t="s">
        <v>49</v>
      </c>
      <c r="Y5" s="29" t="s">
        <v>26</v>
      </c>
    </row>
    <row r="6" spans="1:25" s="30" customFormat="1" ht="17.25" thickBot="1" thickTop="1">
      <c r="A6" s="25" t="s">
        <v>40</v>
      </c>
      <c r="B6" s="33">
        <f aca="true" t="shared" si="0" ref="B6:Y6">SUM(B72,B55,B45,B39,B27,B7)</f>
        <v>400</v>
      </c>
      <c r="C6" s="11">
        <f t="shared" si="0"/>
        <v>610</v>
      </c>
      <c r="D6" s="11">
        <f t="shared" si="0"/>
        <v>1010</v>
      </c>
      <c r="E6" s="28">
        <f t="shared" si="0"/>
        <v>1.9999999999999998</v>
      </c>
      <c r="F6" s="33">
        <f t="shared" si="0"/>
        <v>400</v>
      </c>
      <c r="G6" s="11">
        <f t="shared" si="0"/>
        <v>580</v>
      </c>
      <c r="H6" s="11">
        <f t="shared" si="0"/>
        <v>980</v>
      </c>
      <c r="I6" s="28">
        <f t="shared" si="0"/>
        <v>2</v>
      </c>
      <c r="J6" s="33">
        <f t="shared" si="0"/>
        <v>400</v>
      </c>
      <c r="K6" s="11">
        <f t="shared" si="0"/>
        <v>620</v>
      </c>
      <c r="L6" s="11">
        <f t="shared" si="0"/>
        <v>1020</v>
      </c>
      <c r="M6" s="28">
        <f t="shared" si="0"/>
        <v>2</v>
      </c>
      <c r="N6" s="33">
        <f t="shared" si="0"/>
        <v>395</v>
      </c>
      <c r="O6" s="11">
        <f t="shared" si="0"/>
        <v>575</v>
      </c>
      <c r="P6" s="11">
        <f t="shared" si="0"/>
        <v>970</v>
      </c>
      <c r="Q6" s="28">
        <f t="shared" si="0"/>
        <v>2</v>
      </c>
      <c r="R6" s="33">
        <f t="shared" si="0"/>
        <v>400</v>
      </c>
      <c r="S6" s="11">
        <f t="shared" si="0"/>
        <v>525</v>
      </c>
      <c r="T6" s="11">
        <f t="shared" si="0"/>
        <v>925</v>
      </c>
      <c r="U6" s="28">
        <f t="shared" si="0"/>
        <v>2</v>
      </c>
      <c r="V6" s="11">
        <f t="shared" si="0"/>
        <v>400</v>
      </c>
      <c r="W6" s="11">
        <f t="shared" si="0"/>
        <v>530</v>
      </c>
      <c r="X6" s="11">
        <f t="shared" si="0"/>
        <v>930</v>
      </c>
      <c r="Y6" s="27">
        <f t="shared" si="0"/>
        <v>2</v>
      </c>
    </row>
    <row r="7" spans="1:25" s="30" customFormat="1" ht="16.5" thickTop="1">
      <c r="A7" s="16" t="s">
        <v>31</v>
      </c>
      <c r="B7" s="33">
        <f aca="true" t="shared" si="1" ref="B7:Y7">SUM(B8:B26)</f>
        <v>150</v>
      </c>
      <c r="C7" s="11">
        <f t="shared" si="1"/>
        <v>80</v>
      </c>
      <c r="D7" s="11">
        <f t="shared" si="1"/>
        <v>230</v>
      </c>
      <c r="E7" s="21">
        <f t="shared" si="1"/>
        <v>0.2</v>
      </c>
      <c r="F7" s="33">
        <f t="shared" si="1"/>
        <v>110</v>
      </c>
      <c r="G7" s="11">
        <f t="shared" si="1"/>
        <v>110</v>
      </c>
      <c r="H7" s="11">
        <f t="shared" si="1"/>
        <v>220</v>
      </c>
      <c r="I7" s="21">
        <f t="shared" si="1"/>
        <v>0.30000000000000004</v>
      </c>
      <c r="J7" s="33">
        <f t="shared" si="1"/>
        <v>165</v>
      </c>
      <c r="K7" s="11">
        <f t="shared" si="1"/>
        <v>120</v>
      </c>
      <c r="L7" s="11">
        <f t="shared" si="1"/>
        <v>285</v>
      </c>
      <c r="M7" s="21">
        <f t="shared" si="1"/>
        <v>0.30000000000000004</v>
      </c>
      <c r="N7" s="33">
        <f t="shared" si="1"/>
        <v>150</v>
      </c>
      <c r="O7" s="11">
        <f t="shared" si="1"/>
        <v>80</v>
      </c>
      <c r="P7" s="11">
        <f t="shared" si="1"/>
        <v>230</v>
      </c>
      <c r="Q7" s="21">
        <f t="shared" si="1"/>
        <v>0.2</v>
      </c>
      <c r="R7" s="33">
        <f t="shared" si="1"/>
        <v>100</v>
      </c>
      <c r="S7" s="11">
        <f t="shared" si="1"/>
        <v>80</v>
      </c>
      <c r="T7" s="11">
        <f t="shared" si="1"/>
        <v>180</v>
      </c>
      <c r="U7" s="21">
        <f t="shared" si="1"/>
        <v>0.2</v>
      </c>
      <c r="V7" s="11">
        <f t="shared" si="1"/>
        <v>135</v>
      </c>
      <c r="W7" s="11">
        <f t="shared" si="1"/>
        <v>80</v>
      </c>
      <c r="X7" s="11">
        <f t="shared" si="1"/>
        <v>215</v>
      </c>
      <c r="Y7" s="21">
        <f t="shared" si="1"/>
        <v>0.2</v>
      </c>
    </row>
    <row r="8" spans="1:25" ht="15.75">
      <c r="A8" s="13" t="s">
        <v>37</v>
      </c>
      <c r="B8" s="34">
        <v>25</v>
      </c>
      <c r="C8" s="4"/>
      <c r="D8" s="4">
        <f aca="true" t="shared" si="2" ref="D8:D26">B8+C8</f>
        <v>25</v>
      </c>
      <c r="E8" s="22">
        <f aca="true" t="shared" si="3" ref="E8:E26">IF(D8&lt;30,"",IF(D8&lt;50,0.1,IF(D8&lt;80,0.2,IF(D8&lt;100,0.5,D8/100))))</f>
      </c>
      <c r="F8" s="34">
        <v>25</v>
      </c>
      <c r="G8" s="4"/>
      <c r="H8" s="4">
        <f aca="true" t="shared" si="4" ref="H8:H26">F8+G8</f>
        <v>25</v>
      </c>
      <c r="I8" s="22">
        <f aca="true" t="shared" si="5" ref="I8:I26">IF(H8&lt;30,"",IF(H8&lt;50,0.1,IF(H8&lt;80,0.2,IF(H8&lt;100,0.5,H8/100))))</f>
      </c>
      <c r="J8" s="34">
        <v>25</v>
      </c>
      <c r="K8" s="4"/>
      <c r="L8" s="4">
        <f aca="true" t="shared" si="6" ref="L8:L26">J8+K8</f>
        <v>25</v>
      </c>
      <c r="M8" s="22">
        <f aca="true" t="shared" si="7" ref="M8:M26">IF(L8&lt;30,"",IF(L8&lt;50,0.1,IF(L8&lt;80,0.2,IF(L8&lt;100,0.5,L8/100))))</f>
      </c>
      <c r="N8" s="34">
        <v>25</v>
      </c>
      <c r="O8" s="4"/>
      <c r="P8" s="4">
        <f aca="true" t="shared" si="8" ref="P8:P26">N8+O8</f>
        <v>25</v>
      </c>
      <c r="Q8" s="22">
        <f aca="true" t="shared" si="9" ref="Q8:Q26">IF(P8&lt;30,"",IF(P8&lt;50,0.1,IF(P8&lt;80,0.2,IF(P8&lt;100,0.5,P8/100))))</f>
      </c>
      <c r="R8" s="34">
        <v>25</v>
      </c>
      <c r="S8" s="4"/>
      <c r="T8" s="4">
        <f aca="true" t="shared" si="10" ref="T8:T26">R8+S8</f>
        <v>25</v>
      </c>
      <c r="U8" s="22">
        <f aca="true" t="shared" si="11" ref="U8:U26">IF(T8&lt;30,"",IF(T8&lt;50,0.1,IF(T8&lt;80,0.2,IF(T8&lt;100,0.5,T8/100))))</f>
      </c>
      <c r="V8" s="4">
        <v>25</v>
      </c>
      <c r="W8" s="4"/>
      <c r="X8" s="4">
        <f aca="true" t="shared" si="12" ref="X8:X26">V8+W8</f>
        <v>25</v>
      </c>
      <c r="Y8" s="22">
        <f aca="true" t="shared" si="13" ref="Y8:Y26">IF(X8&lt;30,"",IF(X8&lt;50,0.1,IF(X8&lt;80,0.2,IF(X8&lt;100,0.5,X8/100))))</f>
      </c>
    </row>
    <row r="9" spans="1:25" ht="15.75">
      <c r="A9" s="13" t="s">
        <v>54</v>
      </c>
      <c r="B9" s="34">
        <v>25</v>
      </c>
      <c r="C9" s="4"/>
      <c r="D9" s="4">
        <f t="shared" si="2"/>
        <v>25</v>
      </c>
      <c r="E9" s="22">
        <f t="shared" si="3"/>
      </c>
      <c r="F9" s="34"/>
      <c r="G9" s="4"/>
      <c r="H9" s="4">
        <f t="shared" si="4"/>
        <v>0</v>
      </c>
      <c r="I9" s="22">
        <f t="shared" si="5"/>
      </c>
      <c r="J9" s="34"/>
      <c r="K9" s="4"/>
      <c r="L9" s="4">
        <f t="shared" si="6"/>
        <v>0</v>
      </c>
      <c r="M9" s="22">
        <f t="shared" si="7"/>
      </c>
      <c r="N9" s="34"/>
      <c r="O9" s="4"/>
      <c r="P9" s="4">
        <f t="shared" si="8"/>
        <v>0</v>
      </c>
      <c r="Q9" s="22">
        <f t="shared" si="9"/>
      </c>
      <c r="R9" s="34"/>
      <c r="S9" s="4"/>
      <c r="T9" s="4">
        <f t="shared" si="10"/>
        <v>0</v>
      </c>
      <c r="U9" s="22">
        <f t="shared" si="11"/>
      </c>
      <c r="V9" s="4">
        <v>25</v>
      </c>
      <c r="W9" s="4"/>
      <c r="X9" s="4">
        <f t="shared" si="12"/>
        <v>25</v>
      </c>
      <c r="Y9" s="22">
        <f t="shared" si="13"/>
      </c>
    </row>
    <row r="10" spans="1:25" ht="15.75">
      <c r="A10" s="13" t="s">
        <v>55</v>
      </c>
      <c r="B10" s="34"/>
      <c r="C10" s="4"/>
      <c r="D10" s="4">
        <f t="shared" si="2"/>
        <v>0</v>
      </c>
      <c r="E10" s="22">
        <f t="shared" si="3"/>
      </c>
      <c r="F10" s="34"/>
      <c r="G10" s="4"/>
      <c r="H10" s="4">
        <f t="shared" si="4"/>
        <v>0</v>
      </c>
      <c r="I10" s="22">
        <f t="shared" si="5"/>
      </c>
      <c r="J10" s="34"/>
      <c r="K10" s="4"/>
      <c r="L10" s="4">
        <f t="shared" si="6"/>
        <v>0</v>
      </c>
      <c r="M10" s="22">
        <f t="shared" si="7"/>
      </c>
      <c r="N10" s="34"/>
      <c r="O10" s="4"/>
      <c r="P10" s="4">
        <f t="shared" si="8"/>
        <v>0</v>
      </c>
      <c r="Q10" s="22">
        <f t="shared" si="9"/>
      </c>
      <c r="R10" s="34"/>
      <c r="S10" s="4"/>
      <c r="T10" s="4">
        <f t="shared" si="10"/>
        <v>0</v>
      </c>
      <c r="U10" s="22">
        <f t="shared" si="11"/>
      </c>
      <c r="V10" s="4"/>
      <c r="W10" s="4"/>
      <c r="X10" s="4">
        <f t="shared" si="12"/>
        <v>0</v>
      </c>
      <c r="Y10" s="22">
        <f t="shared" si="13"/>
      </c>
    </row>
    <row r="11" spans="1:25" ht="15.75">
      <c r="A11" s="13" t="s">
        <v>56</v>
      </c>
      <c r="B11" s="34"/>
      <c r="C11" s="4"/>
      <c r="D11" s="4">
        <f t="shared" si="2"/>
        <v>0</v>
      </c>
      <c r="E11" s="22">
        <f t="shared" si="3"/>
      </c>
      <c r="F11" s="34"/>
      <c r="G11" s="4"/>
      <c r="H11" s="4">
        <f t="shared" si="4"/>
        <v>0</v>
      </c>
      <c r="I11" s="22">
        <f t="shared" si="5"/>
      </c>
      <c r="J11" s="34"/>
      <c r="K11" s="4"/>
      <c r="L11" s="4">
        <f t="shared" si="6"/>
        <v>0</v>
      </c>
      <c r="M11" s="22">
        <f t="shared" si="7"/>
      </c>
      <c r="N11" s="34"/>
      <c r="O11" s="4"/>
      <c r="P11" s="4">
        <f t="shared" si="8"/>
        <v>0</v>
      </c>
      <c r="Q11" s="22">
        <f t="shared" si="9"/>
      </c>
      <c r="R11" s="34"/>
      <c r="S11" s="4"/>
      <c r="T11" s="4">
        <f t="shared" si="10"/>
        <v>0</v>
      </c>
      <c r="U11" s="22">
        <f t="shared" si="11"/>
      </c>
      <c r="V11" s="4"/>
      <c r="W11" s="4"/>
      <c r="X11" s="4">
        <f t="shared" si="12"/>
        <v>0</v>
      </c>
      <c r="Y11" s="22">
        <f t="shared" si="13"/>
      </c>
    </row>
    <row r="12" spans="1:25" ht="15.75">
      <c r="A12" s="13" t="s">
        <v>38</v>
      </c>
      <c r="B12" s="34">
        <v>25</v>
      </c>
      <c r="C12" s="4"/>
      <c r="D12" s="4">
        <f t="shared" si="2"/>
        <v>25</v>
      </c>
      <c r="E12" s="22">
        <f t="shared" si="3"/>
      </c>
      <c r="F12" s="37">
        <v>25</v>
      </c>
      <c r="G12" s="4"/>
      <c r="H12" s="4">
        <f t="shared" si="4"/>
        <v>25</v>
      </c>
      <c r="I12" s="22">
        <f t="shared" si="5"/>
      </c>
      <c r="J12" s="34">
        <v>25</v>
      </c>
      <c r="K12" s="4"/>
      <c r="L12" s="4">
        <f t="shared" si="6"/>
        <v>25</v>
      </c>
      <c r="M12" s="22">
        <f t="shared" si="7"/>
      </c>
      <c r="N12" s="34">
        <v>25</v>
      </c>
      <c r="O12" s="4"/>
      <c r="P12" s="4">
        <f t="shared" si="8"/>
        <v>25</v>
      </c>
      <c r="Q12" s="22">
        <f t="shared" si="9"/>
      </c>
      <c r="R12" s="34">
        <v>25</v>
      </c>
      <c r="S12" s="4"/>
      <c r="T12" s="4">
        <f t="shared" si="10"/>
        <v>25</v>
      </c>
      <c r="U12" s="22">
        <f t="shared" si="11"/>
      </c>
      <c r="V12" s="4">
        <v>25</v>
      </c>
      <c r="W12" s="4"/>
      <c r="X12" s="4">
        <f t="shared" si="12"/>
        <v>25</v>
      </c>
      <c r="Y12" s="22">
        <f t="shared" si="13"/>
      </c>
    </row>
    <row r="13" spans="1:25" ht="15.75">
      <c r="A13" s="13" t="s">
        <v>39</v>
      </c>
      <c r="B13" s="34">
        <v>20</v>
      </c>
      <c r="C13" s="4"/>
      <c r="D13" s="4">
        <f t="shared" si="2"/>
        <v>20</v>
      </c>
      <c r="E13" s="22">
        <f t="shared" si="3"/>
      </c>
      <c r="F13" s="37">
        <v>20</v>
      </c>
      <c r="G13" s="4"/>
      <c r="H13" s="4">
        <f t="shared" si="4"/>
        <v>20</v>
      </c>
      <c r="I13" s="22">
        <f t="shared" si="5"/>
      </c>
      <c r="J13" s="34">
        <v>20</v>
      </c>
      <c r="K13" s="4"/>
      <c r="L13" s="4">
        <f t="shared" si="6"/>
        <v>20</v>
      </c>
      <c r="M13" s="22">
        <f t="shared" si="7"/>
      </c>
      <c r="N13" s="34">
        <v>20</v>
      </c>
      <c r="O13" s="4"/>
      <c r="P13" s="4">
        <f t="shared" si="8"/>
        <v>20</v>
      </c>
      <c r="Q13" s="22">
        <f t="shared" si="9"/>
      </c>
      <c r="R13" s="34">
        <v>20</v>
      </c>
      <c r="S13" s="4"/>
      <c r="T13" s="4">
        <f t="shared" si="10"/>
        <v>20</v>
      </c>
      <c r="U13" s="22">
        <f t="shared" si="11"/>
      </c>
      <c r="V13" s="4">
        <v>20</v>
      </c>
      <c r="W13" s="4"/>
      <c r="X13" s="4">
        <f t="shared" si="12"/>
        <v>20</v>
      </c>
      <c r="Y13" s="22">
        <f t="shared" si="13"/>
      </c>
    </row>
    <row r="14" spans="1:25" ht="15.75">
      <c r="A14" s="40" t="s">
        <v>112</v>
      </c>
      <c r="B14" s="41"/>
      <c r="C14" s="43">
        <v>40</v>
      </c>
      <c r="D14" s="43">
        <f t="shared" si="2"/>
        <v>40</v>
      </c>
      <c r="E14" s="44">
        <f t="shared" si="3"/>
        <v>0.1</v>
      </c>
      <c r="F14" s="41"/>
      <c r="G14" s="43">
        <v>40</v>
      </c>
      <c r="H14" s="43">
        <f t="shared" si="4"/>
        <v>40</v>
      </c>
      <c r="I14" s="44">
        <f t="shared" si="5"/>
        <v>0.1</v>
      </c>
      <c r="J14" s="41"/>
      <c r="K14" s="43">
        <v>40</v>
      </c>
      <c r="L14" s="43">
        <f t="shared" si="6"/>
        <v>40</v>
      </c>
      <c r="M14" s="44">
        <f t="shared" si="7"/>
        <v>0.1</v>
      </c>
      <c r="N14" s="41"/>
      <c r="O14" s="43">
        <v>40</v>
      </c>
      <c r="P14" s="43">
        <f t="shared" si="8"/>
        <v>40</v>
      </c>
      <c r="Q14" s="44">
        <f t="shared" si="9"/>
        <v>0.1</v>
      </c>
      <c r="R14" s="41"/>
      <c r="S14" s="43">
        <v>40</v>
      </c>
      <c r="T14" s="43">
        <f t="shared" si="10"/>
        <v>40</v>
      </c>
      <c r="U14" s="44">
        <f t="shared" si="11"/>
        <v>0.1</v>
      </c>
      <c r="V14" s="41"/>
      <c r="W14" s="43">
        <v>40</v>
      </c>
      <c r="X14" s="43">
        <f t="shared" si="12"/>
        <v>40</v>
      </c>
      <c r="Y14" s="44">
        <f t="shared" si="13"/>
        <v>0.1</v>
      </c>
    </row>
    <row r="15" spans="1:25" ht="15.75">
      <c r="A15" s="40" t="s">
        <v>51</v>
      </c>
      <c r="B15" s="41"/>
      <c r="C15" s="43">
        <v>40</v>
      </c>
      <c r="D15" s="43">
        <f t="shared" si="2"/>
        <v>40</v>
      </c>
      <c r="E15" s="44">
        <f t="shared" si="3"/>
        <v>0.1</v>
      </c>
      <c r="F15" s="41"/>
      <c r="G15" s="43">
        <v>40</v>
      </c>
      <c r="H15" s="43">
        <f t="shared" si="4"/>
        <v>40</v>
      </c>
      <c r="I15" s="44">
        <f t="shared" si="5"/>
        <v>0.1</v>
      </c>
      <c r="J15" s="41"/>
      <c r="K15" s="43">
        <v>40</v>
      </c>
      <c r="L15" s="43">
        <f t="shared" si="6"/>
        <v>40</v>
      </c>
      <c r="M15" s="44">
        <f t="shared" si="7"/>
        <v>0.1</v>
      </c>
      <c r="N15" s="41"/>
      <c r="O15" s="43">
        <v>40</v>
      </c>
      <c r="P15" s="43">
        <f t="shared" si="8"/>
        <v>40</v>
      </c>
      <c r="Q15" s="44">
        <f t="shared" si="9"/>
        <v>0.1</v>
      </c>
      <c r="R15" s="41"/>
      <c r="S15" s="43">
        <v>40</v>
      </c>
      <c r="T15" s="43">
        <f t="shared" si="10"/>
        <v>40</v>
      </c>
      <c r="U15" s="44">
        <f t="shared" si="11"/>
        <v>0.1</v>
      </c>
      <c r="V15" s="41"/>
      <c r="W15" s="43">
        <v>40</v>
      </c>
      <c r="X15" s="43">
        <f t="shared" si="12"/>
        <v>40</v>
      </c>
      <c r="Y15" s="44">
        <f t="shared" si="13"/>
        <v>0.1</v>
      </c>
    </row>
    <row r="16" spans="1:25" ht="15.75">
      <c r="A16" s="13" t="s">
        <v>52</v>
      </c>
      <c r="B16" s="34"/>
      <c r="C16" s="4"/>
      <c r="D16" s="4">
        <f t="shared" si="2"/>
        <v>0</v>
      </c>
      <c r="E16" s="22">
        <f t="shared" si="3"/>
      </c>
      <c r="F16" s="37"/>
      <c r="G16" s="4"/>
      <c r="H16" s="4">
        <f t="shared" si="4"/>
        <v>0</v>
      </c>
      <c r="I16" s="22">
        <f t="shared" si="5"/>
      </c>
      <c r="J16" s="34"/>
      <c r="K16" s="4"/>
      <c r="L16" s="4">
        <f t="shared" si="6"/>
        <v>0</v>
      </c>
      <c r="M16" s="22">
        <f t="shared" si="7"/>
      </c>
      <c r="N16" s="34"/>
      <c r="O16" s="4"/>
      <c r="P16" s="4">
        <f t="shared" si="8"/>
        <v>0</v>
      </c>
      <c r="Q16" s="22">
        <f t="shared" si="9"/>
      </c>
      <c r="R16" s="34"/>
      <c r="S16" s="4"/>
      <c r="T16" s="4">
        <f t="shared" si="10"/>
        <v>0</v>
      </c>
      <c r="U16" s="22">
        <f t="shared" si="11"/>
      </c>
      <c r="V16" s="4"/>
      <c r="W16" s="4"/>
      <c r="X16" s="4">
        <f t="shared" si="12"/>
        <v>0</v>
      </c>
      <c r="Y16" s="22">
        <f t="shared" si="13"/>
      </c>
    </row>
    <row r="17" spans="1:25" ht="15.75">
      <c r="A17" s="13" t="s">
        <v>53</v>
      </c>
      <c r="B17" s="34"/>
      <c r="C17" s="4"/>
      <c r="D17" s="4">
        <f t="shared" si="2"/>
        <v>0</v>
      </c>
      <c r="E17" s="22">
        <f t="shared" si="3"/>
      </c>
      <c r="F17" s="37"/>
      <c r="G17" s="4"/>
      <c r="H17" s="4">
        <f t="shared" si="4"/>
        <v>0</v>
      </c>
      <c r="I17" s="22">
        <f t="shared" si="5"/>
      </c>
      <c r="J17" s="34"/>
      <c r="K17" s="4"/>
      <c r="L17" s="4">
        <f t="shared" si="6"/>
        <v>0</v>
      </c>
      <c r="M17" s="22">
        <f t="shared" si="7"/>
      </c>
      <c r="N17" s="34"/>
      <c r="O17" s="4"/>
      <c r="P17" s="4">
        <f t="shared" si="8"/>
        <v>0</v>
      </c>
      <c r="Q17" s="22">
        <f t="shared" si="9"/>
      </c>
      <c r="R17" s="34"/>
      <c r="S17" s="4"/>
      <c r="T17" s="4">
        <f t="shared" si="10"/>
        <v>0</v>
      </c>
      <c r="U17" s="22">
        <f t="shared" si="11"/>
      </c>
      <c r="V17" s="4"/>
      <c r="W17" s="4"/>
      <c r="X17" s="4">
        <f t="shared" si="12"/>
        <v>0</v>
      </c>
      <c r="Y17" s="22">
        <f t="shared" si="13"/>
      </c>
    </row>
    <row r="18" spans="1:25" ht="15.75">
      <c r="A18" s="13" t="s">
        <v>53</v>
      </c>
      <c r="B18" s="34"/>
      <c r="C18" s="4"/>
      <c r="D18" s="4">
        <f t="shared" si="2"/>
        <v>0</v>
      </c>
      <c r="E18" s="22">
        <f t="shared" si="3"/>
      </c>
      <c r="F18" s="37"/>
      <c r="G18" s="4"/>
      <c r="H18" s="4">
        <f t="shared" si="4"/>
        <v>0</v>
      </c>
      <c r="I18" s="22">
        <f t="shared" si="5"/>
      </c>
      <c r="J18" s="34"/>
      <c r="K18" s="4"/>
      <c r="L18" s="4">
        <f t="shared" si="6"/>
        <v>0</v>
      </c>
      <c r="M18" s="22">
        <f t="shared" si="7"/>
      </c>
      <c r="N18" s="34"/>
      <c r="O18" s="4"/>
      <c r="P18" s="4">
        <f t="shared" si="8"/>
        <v>0</v>
      </c>
      <c r="Q18" s="22">
        <f t="shared" si="9"/>
      </c>
      <c r="R18" s="34"/>
      <c r="S18" s="4"/>
      <c r="T18" s="4">
        <f t="shared" si="10"/>
        <v>0</v>
      </c>
      <c r="U18" s="22">
        <f t="shared" si="11"/>
      </c>
      <c r="V18" s="4"/>
      <c r="W18" s="4"/>
      <c r="X18" s="4">
        <f t="shared" si="12"/>
        <v>0</v>
      </c>
      <c r="Y18" s="22">
        <f t="shared" si="13"/>
      </c>
    </row>
    <row r="19" spans="1:25" ht="15.75">
      <c r="A19" s="13" t="s">
        <v>3</v>
      </c>
      <c r="B19" s="34"/>
      <c r="D19" s="4">
        <f t="shared" si="2"/>
        <v>0</v>
      </c>
      <c r="E19" s="22">
        <f t="shared" si="3"/>
      </c>
      <c r="F19" s="55">
        <v>10</v>
      </c>
      <c r="G19" s="47">
        <v>30</v>
      </c>
      <c r="H19" s="48">
        <f t="shared" si="4"/>
        <v>40</v>
      </c>
      <c r="I19" s="49">
        <f t="shared" si="5"/>
        <v>0.1</v>
      </c>
      <c r="J19" s="34"/>
      <c r="L19" s="4">
        <f t="shared" si="6"/>
        <v>0</v>
      </c>
      <c r="M19" s="22">
        <f t="shared" si="7"/>
      </c>
      <c r="N19" s="34">
        <v>15</v>
      </c>
      <c r="P19" s="4">
        <f t="shared" si="8"/>
        <v>15</v>
      </c>
      <c r="Q19" s="22">
        <f t="shared" si="9"/>
      </c>
      <c r="R19" s="34">
        <v>10</v>
      </c>
      <c r="T19" s="4">
        <f t="shared" si="10"/>
        <v>10</v>
      </c>
      <c r="U19" s="22">
        <f t="shared" si="11"/>
      </c>
      <c r="V19" s="4">
        <v>20</v>
      </c>
      <c r="X19" s="4">
        <f t="shared" si="12"/>
        <v>20</v>
      </c>
      <c r="Y19" s="22">
        <f t="shared" si="13"/>
      </c>
    </row>
    <row r="20" spans="1:25" ht="15.75">
      <c r="A20" s="13" t="s">
        <v>14</v>
      </c>
      <c r="B20" s="34">
        <v>15</v>
      </c>
      <c r="D20" s="4">
        <f t="shared" si="2"/>
        <v>15</v>
      </c>
      <c r="E20" s="22">
        <f t="shared" si="3"/>
      </c>
      <c r="F20" s="37"/>
      <c r="H20" s="4">
        <f t="shared" si="4"/>
        <v>0</v>
      </c>
      <c r="I20" s="22">
        <f t="shared" si="5"/>
      </c>
      <c r="J20" s="34">
        <v>25</v>
      </c>
      <c r="L20" s="4">
        <f t="shared" si="6"/>
        <v>25</v>
      </c>
      <c r="M20" s="22">
        <f t="shared" si="7"/>
      </c>
      <c r="N20" s="34">
        <v>15</v>
      </c>
      <c r="P20" s="4">
        <f t="shared" si="8"/>
        <v>15</v>
      </c>
      <c r="Q20" s="22">
        <f t="shared" si="9"/>
      </c>
      <c r="R20" s="34"/>
      <c r="T20" s="4">
        <f t="shared" si="10"/>
        <v>0</v>
      </c>
      <c r="U20" s="22">
        <f t="shared" si="11"/>
      </c>
      <c r="V20" s="4">
        <v>20</v>
      </c>
      <c r="X20" s="4">
        <f t="shared" si="12"/>
        <v>20</v>
      </c>
      <c r="Y20" s="22">
        <f t="shared" si="13"/>
      </c>
    </row>
    <row r="21" spans="1:25" ht="15.75">
      <c r="A21" s="13" t="s">
        <v>16</v>
      </c>
      <c r="B21" s="34">
        <v>15</v>
      </c>
      <c r="D21" s="4">
        <f t="shared" si="2"/>
        <v>15</v>
      </c>
      <c r="E21" s="22">
        <f t="shared" si="3"/>
      </c>
      <c r="F21" s="37">
        <v>15</v>
      </c>
      <c r="H21" s="4">
        <f t="shared" si="4"/>
        <v>15</v>
      </c>
      <c r="I21" s="22">
        <f t="shared" si="5"/>
      </c>
      <c r="J21" s="34">
        <v>25</v>
      </c>
      <c r="L21" s="4">
        <f t="shared" si="6"/>
        <v>25</v>
      </c>
      <c r="M21" s="22">
        <f t="shared" si="7"/>
      </c>
      <c r="N21" s="34">
        <v>20</v>
      </c>
      <c r="P21" s="4">
        <f t="shared" si="8"/>
        <v>20</v>
      </c>
      <c r="Q21" s="22">
        <f t="shared" si="9"/>
      </c>
      <c r="R21" s="34"/>
      <c r="T21" s="4">
        <f t="shared" si="10"/>
        <v>0</v>
      </c>
      <c r="U21" s="22">
        <f t="shared" si="11"/>
      </c>
      <c r="V21" s="4"/>
      <c r="X21" s="4">
        <f t="shared" si="12"/>
        <v>0</v>
      </c>
      <c r="Y21" s="22">
        <f t="shared" si="13"/>
      </c>
    </row>
    <row r="22" spans="1:25" ht="15.75">
      <c r="A22" s="13" t="s">
        <v>20</v>
      </c>
      <c r="B22" s="34">
        <v>15</v>
      </c>
      <c r="D22" s="4">
        <f t="shared" si="2"/>
        <v>15</v>
      </c>
      <c r="E22" s="22">
        <f t="shared" si="3"/>
      </c>
      <c r="F22" s="37"/>
      <c r="H22" s="4">
        <f t="shared" si="4"/>
        <v>0</v>
      </c>
      <c r="I22" s="22">
        <f t="shared" si="5"/>
      </c>
      <c r="J22" s="34">
        <v>15</v>
      </c>
      <c r="L22" s="4">
        <f t="shared" si="6"/>
        <v>15</v>
      </c>
      <c r="M22" s="22">
        <f t="shared" si="7"/>
      </c>
      <c r="N22" s="34">
        <v>20</v>
      </c>
      <c r="P22" s="4">
        <f t="shared" si="8"/>
        <v>20</v>
      </c>
      <c r="Q22" s="22">
        <f t="shared" si="9"/>
      </c>
      <c r="R22" s="34"/>
      <c r="T22" s="4">
        <f t="shared" si="10"/>
        <v>0</v>
      </c>
      <c r="U22" s="22">
        <f t="shared" si="11"/>
      </c>
      <c r="V22" s="4"/>
      <c r="X22" s="4">
        <f t="shared" si="12"/>
        <v>0</v>
      </c>
      <c r="Y22" s="22">
        <f t="shared" si="13"/>
      </c>
    </row>
    <row r="23" spans="1:25" ht="15.75">
      <c r="A23" s="13" t="s">
        <v>5</v>
      </c>
      <c r="B23" s="34"/>
      <c r="D23" s="4">
        <f t="shared" si="2"/>
        <v>0</v>
      </c>
      <c r="E23" s="22">
        <f t="shared" si="3"/>
      </c>
      <c r="F23" s="37"/>
      <c r="H23" s="4">
        <f t="shared" si="4"/>
        <v>0</v>
      </c>
      <c r="I23" s="22">
        <f t="shared" si="5"/>
      </c>
      <c r="J23" s="46"/>
      <c r="K23" s="47">
        <v>40</v>
      </c>
      <c r="L23" s="48">
        <f t="shared" si="6"/>
        <v>40</v>
      </c>
      <c r="M23" s="49">
        <f t="shared" si="7"/>
        <v>0.1</v>
      </c>
      <c r="N23" s="34"/>
      <c r="P23" s="4">
        <f t="shared" si="8"/>
        <v>0</v>
      </c>
      <c r="Q23" s="22">
        <f t="shared" si="9"/>
      </c>
      <c r="R23" s="34">
        <v>10</v>
      </c>
      <c r="T23" s="4">
        <f t="shared" si="10"/>
        <v>10</v>
      </c>
      <c r="U23" s="22">
        <f t="shared" si="11"/>
      </c>
      <c r="V23" s="4"/>
      <c r="X23" s="4">
        <f t="shared" si="12"/>
        <v>0</v>
      </c>
      <c r="Y23" s="22">
        <f t="shared" si="13"/>
      </c>
    </row>
    <row r="24" spans="1:25" ht="15.75">
      <c r="A24" s="13" t="s">
        <v>36</v>
      </c>
      <c r="B24" s="34">
        <v>10</v>
      </c>
      <c r="D24" s="4">
        <f t="shared" si="2"/>
        <v>10</v>
      </c>
      <c r="E24" s="22">
        <f t="shared" si="3"/>
      </c>
      <c r="F24" s="37"/>
      <c r="H24" s="4">
        <f t="shared" si="4"/>
        <v>0</v>
      </c>
      <c r="I24" s="22">
        <f t="shared" si="5"/>
      </c>
      <c r="J24" s="34">
        <v>15</v>
      </c>
      <c r="L24" s="4">
        <f t="shared" si="6"/>
        <v>15</v>
      </c>
      <c r="M24" s="22">
        <f t="shared" si="7"/>
      </c>
      <c r="N24" s="34">
        <v>10</v>
      </c>
      <c r="P24" s="4">
        <f t="shared" si="8"/>
        <v>10</v>
      </c>
      <c r="Q24" s="22">
        <f t="shared" si="9"/>
      </c>
      <c r="R24" s="34"/>
      <c r="T24" s="4">
        <f t="shared" si="10"/>
        <v>0</v>
      </c>
      <c r="U24" s="22">
        <f t="shared" si="11"/>
      </c>
      <c r="V24" s="4"/>
      <c r="X24" s="4">
        <f t="shared" si="12"/>
        <v>0</v>
      </c>
      <c r="Y24" s="22">
        <f t="shared" si="13"/>
      </c>
    </row>
    <row r="25" spans="1:25" ht="15.75">
      <c r="A25" s="13" t="s">
        <v>34</v>
      </c>
      <c r="B25" s="34"/>
      <c r="D25" s="4">
        <f t="shared" si="2"/>
        <v>0</v>
      </c>
      <c r="E25" s="22">
        <f t="shared" si="3"/>
      </c>
      <c r="F25" s="37"/>
      <c r="H25" s="4">
        <f t="shared" si="4"/>
        <v>0</v>
      </c>
      <c r="I25" s="22">
        <f t="shared" si="5"/>
      </c>
      <c r="J25" s="34">
        <v>15</v>
      </c>
      <c r="L25" s="4">
        <f t="shared" si="6"/>
        <v>15</v>
      </c>
      <c r="M25" s="22">
        <f t="shared" si="7"/>
      </c>
      <c r="N25" s="34"/>
      <c r="P25" s="4">
        <f t="shared" si="8"/>
        <v>0</v>
      </c>
      <c r="Q25" s="22">
        <f t="shared" si="9"/>
      </c>
      <c r="R25" s="34"/>
      <c r="T25" s="4">
        <f t="shared" si="10"/>
        <v>0</v>
      </c>
      <c r="U25" s="22">
        <f t="shared" si="11"/>
      </c>
      <c r="V25" s="4"/>
      <c r="X25" s="4">
        <f t="shared" si="12"/>
        <v>0</v>
      </c>
      <c r="Y25" s="22">
        <f t="shared" si="13"/>
      </c>
    </row>
    <row r="26" spans="1:25" ht="15.75">
      <c r="A26" s="13" t="s">
        <v>22</v>
      </c>
      <c r="B26" s="34"/>
      <c r="D26" s="4">
        <f t="shared" si="2"/>
        <v>0</v>
      </c>
      <c r="E26" s="22">
        <f t="shared" si="3"/>
      </c>
      <c r="F26" s="37">
        <v>15</v>
      </c>
      <c r="H26" s="4">
        <f t="shared" si="4"/>
        <v>15</v>
      </c>
      <c r="I26" s="22">
        <f t="shared" si="5"/>
      </c>
      <c r="J26" s="34"/>
      <c r="L26" s="4">
        <f t="shared" si="6"/>
        <v>0</v>
      </c>
      <c r="M26" s="22">
        <f t="shared" si="7"/>
      </c>
      <c r="N26" s="34"/>
      <c r="P26" s="4">
        <f t="shared" si="8"/>
        <v>0</v>
      </c>
      <c r="Q26" s="22">
        <f t="shared" si="9"/>
      </c>
      <c r="R26" s="34">
        <v>10</v>
      </c>
      <c r="T26" s="4">
        <f t="shared" si="10"/>
        <v>10</v>
      </c>
      <c r="U26" s="22">
        <f t="shared" si="11"/>
      </c>
      <c r="V26" s="4"/>
      <c r="X26" s="4">
        <f t="shared" si="12"/>
        <v>0</v>
      </c>
      <c r="Y26" s="22">
        <f t="shared" si="13"/>
      </c>
    </row>
    <row r="27" spans="1:25" s="31" customFormat="1" ht="15.75">
      <c r="A27" s="14" t="s">
        <v>32</v>
      </c>
      <c r="B27" s="35">
        <f aca="true" t="shared" si="14" ref="B27:Y27">SUM(B28:B38)</f>
        <v>65</v>
      </c>
      <c r="C27" s="10">
        <f t="shared" si="14"/>
        <v>55</v>
      </c>
      <c r="D27" s="10">
        <f t="shared" si="14"/>
        <v>120</v>
      </c>
      <c r="E27" s="23">
        <f t="shared" si="14"/>
        <v>0.2</v>
      </c>
      <c r="F27" s="35">
        <f t="shared" si="14"/>
        <v>100</v>
      </c>
      <c r="G27" s="10">
        <f t="shared" si="14"/>
        <v>30</v>
      </c>
      <c r="H27" s="10">
        <f t="shared" si="14"/>
        <v>130</v>
      </c>
      <c r="I27" s="23">
        <f t="shared" si="14"/>
        <v>0.1</v>
      </c>
      <c r="J27" s="35">
        <f t="shared" si="14"/>
        <v>60</v>
      </c>
      <c r="K27" s="10">
        <f t="shared" si="14"/>
        <v>40</v>
      </c>
      <c r="L27" s="10">
        <f t="shared" si="14"/>
        <v>100</v>
      </c>
      <c r="M27" s="23">
        <f t="shared" si="14"/>
        <v>0.1</v>
      </c>
      <c r="N27" s="35">
        <f t="shared" si="14"/>
        <v>75</v>
      </c>
      <c r="O27" s="10">
        <f t="shared" si="14"/>
        <v>55</v>
      </c>
      <c r="P27" s="10">
        <f t="shared" si="14"/>
        <v>130</v>
      </c>
      <c r="Q27" s="23">
        <f t="shared" si="14"/>
        <v>0.30000000000000004</v>
      </c>
      <c r="R27" s="35">
        <f t="shared" si="14"/>
        <v>100</v>
      </c>
      <c r="S27" s="10">
        <f t="shared" si="14"/>
        <v>40</v>
      </c>
      <c r="T27" s="10">
        <f t="shared" si="14"/>
        <v>140</v>
      </c>
      <c r="U27" s="23">
        <f t="shared" si="14"/>
        <v>0.2</v>
      </c>
      <c r="V27" s="10">
        <f t="shared" si="14"/>
        <v>100</v>
      </c>
      <c r="W27" s="10">
        <f t="shared" si="14"/>
        <v>65</v>
      </c>
      <c r="X27" s="10">
        <f t="shared" si="14"/>
        <v>165</v>
      </c>
      <c r="Y27" s="23">
        <f t="shared" si="14"/>
        <v>0.30000000000000004</v>
      </c>
    </row>
    <row r="28" spans="1:25" ht="15.75">
      <c r="A28" s="13" t="s">
        <v>4</v>
      </c>
      <c r="B28" s="34">
        <v>20</v>
      </c>
      <c r="D28" s="4">
        <f aca="true" t="shared" si="15" ref="D28:D38">B28+C28</f>
        <v>20</v>
      </c>
      <c r="E28" s="22">
        <f aca="true" t="shared" si="16" ref="E28:E38">IF(D28&lt;30,"",IF(D28&lt;50,0.1,IF(D28&lt;80,0.2,IF(D28&lt;100,0.5,D28/100))))</f>
      </c>
      <c r="F28" s="37">
        <v>15</v>
      </c>
      <c r="H28" s="4">
        <f aca="true" t="shared" si="17" ref="H28:H38">F28+G28</f>
        <v>15</v>
      </c>
      <c r="I28" s="22">
        <f aca="true" t="shared" si="18" ref="I28:I38">IF(H28&lt;30,"",IF(H28&lt;50,0.1,IF(H28&lt;80,0.2,IF(H28&lt;100,0.5,H28/100))))</f>
      </c>
      <c r="J28" s="34">
        <v>20</v>
      </c>
      <c r="L28" s="4">
        <f aca="true" t="shared" si="19" ref="L28:L38">J28+K28</f>
        <v>20</v>
      </c>
      <c r="M28" s="22">
        <f aca="true" t="shared" si="20" ref="M28:M38">IF(L28&lt;30,"",IF(L28&lt;50,0.1,IF(L28&lt;80,0.2,IF(L28&lt;100,0.5,L28/100))))</f>
      </c>
      <c r="N28" s="34"/>
      <c r="P28" s="4">
        <f aca="true" t="shared" si="21" ref="P28:P38">N28+O28</f>
        <v>0</v>
      </c>
      <c r="Q28" s="22">
        <f aca="true" t="shared" si="22" ref="Q28:Q38">IF(P28&lt;30,"",IF(P28&lt;50,0.1,IF(P28&lt;80,0.2,IF(P28&lt;100,0.5,P28/100))))</f>
      </c>
      <c r="R28" s="34">
        <v>15</v>
      </c>
      <c r="T28" s="4">
        <f aca="true" t="shared" si="23" ref="T28:T38">R28+S28</f>
        <v>15</v>
      </c>
      <c r="U28" s="22">
        <f aca="true" t="shared" si="24" ref="U28:U38">IF(T28&lt;30,"",IF(T28&lt;50,0.1,IF(T28&lt;80,0.2,IF(T28&lt;100,0.5,T28/100))))</f>
      </c>
      <c r="V28" s="4">
        <v>20</v>
      </c>
      <c r="X28" s="4">
        <f aca="true" t="shared" si="25" ref="X28:X38">V28+W28</f>
        <v>20</v>
      </c>
      <c r="Y28" s="22">
        <f aca="true" t="shared" si="26" ref="Y28:Y38">IF(X28&lt;30,"",IF(X28&lt;50,0.1,IF(X28&lt;80,0.2,IF(X28&lt;100,0.5,X28/100))))</f>
      </c>
    </row>
    <row r="29" spans="1:25" ht="15.75">
      <c r="A29" s="13" t="s">
        <v>8</v>
      </c>
      <c r="B29" s="34">
        <v>20</v>
      </c>
      <c r="D29" s="4">
        <f t="shared" si="15"/>
        <v>20</v>
      </c>
      <c r="E29" s="22">
        <f t="shared" si="16"/>
      </c>
      <c r="F29" s="37">
        <v>20</v>
      </c>
      <c r="H29" s="4">
        <f t="shared" si="17"/>
        <v>20</v>
      </c>
      <c r="I29" s="22">
        <f t="shared" si="18"/>
      </c>
      <c r="J29" s="34">
        <v>10</v>
      </c>
      <c r="L29" s="4">
        <f t="shared" si="19"/>
        <v>10</v>
      </c>
      <c r="M29" s="22">
        <f t="shared" si="20"/>
      </c>
      <c r="N29" s="34"/>
      <c r="P29" s="4">
        <f t="shared" si="21"/>
        <v>0</v>
      </c>
      <c r="Q29" s="22">
        <f t="shared" si="22"/>
      </c>
      <c r="R29" s="34">
        <v>15</v>
      </c>
      <c r="T29" s="4">
        <f t="shared" si="23"/>
        <v>15</v>
      </c>
      <c r="U29" s="22">
        <f t="shared" si="24"/>
      </c>
      <c r="V29" s="4">
        <v>15</v>
      </c>
      <c r="X29" s="4">
        <f t="shared" si="25"/>
        <v>15</v>
      </c>
      <c r="Y29" s="22">
        <f t="shared" si="26"/>
      </c>
    </row>
    <row r="30" spans="1:25" ht="15.75">
      <c r="A30" s="13" t="s">
        <v>25</v>
      </c>
      <c r="B30" s="34"/>
      <c r="D30" s="4">
        <f t="shared" si="15"/>
        <v>0</v>
      </c>
      <c r="E30" s="22">
        <f t="shared" si="16"/>
      </c>
      <c r="F30" s="37">
        <v>20</v>
      </c>
      <c r="H30" s="4">
        <f t="shared" si="17"/>
        <v>20</v>
      </c>
      <c r="I30" s="22">
        <f t="shared" si="18"/>
      </c>
      <c r="J30" s="34">
        <v>10</v>
      </c>
      <c r="L30" s="4">
        <f t="shared" si="19"/>
        <v>10</v>
      </c>
      <c r="M30" s="22">
        <f t="shared" si="20"/>
      </c>
      <c r="N30" s="46">
        <v>25</v>
      </c>
      <c r="O30" s="47">
        <v>15</v>
      </c>
      <c r="P30" s="48">
        <f t="shared" si="21"/>
        <v>40</v>
      </c>
      <c r="Q30" s="49">
        <f t="shared" si="22"/>
        <v>0.1</v>
      </c>
      <c r="R30" s="34">
        <v>20</v>
      </c>
      <c r="T30" s="4">
        <f t="shared" si="23"/>
        <v>20</v>
      </c>
      <c r="U30" s="22">
        <f t="shared" si="24"/>
      </c>
      <c r="V30" s="4">
        <v>25</v>
      </c>
      <c r="X30" s="4">
        <f t="shared" si="25"/>
        <v>25</v>
      </c>
      <c r="Y30" s="22">
        <f t="shared" si="26"/>
      </c>
    </row>
    <row r="31" spans="1:25" ht="15.75">
      <c r="A31" s="13" t="s">
        <v>12</v>
      </c>
      <c r="B31" s="34">
        <v>15</v>
      </c>
      <c r="D31" s="4">
        <f t="shared" si="15"/>
        <v>15</v>
      </c>
      <c r="E31" s="22">
        <f t="shared" si="16"/>
      </c>
      <c r="F31" s="37">
        <v>10</v>
      </c>
      <c r="H31" s="4">
        <f t="shared" si="17"/>
        <v>10</v>
      </c>
      <c r="I31" s="22">
        <f t="shared" si="18"/>
      </c>
      <c r="J31" s="34">
        <v>20</v>
      </c>
      <c r="L31" s="4">
        <f t="shared" si="19"/>
        <v>20</v>
      </c>
      <c r="M31" s="22">
        <f t="shared" si="20"/>
      </c>
      <c r="N31" s="34"/>
      <c r="P31" s="4">
        <f t="shared" si="21"/>
        <v>0</v>
      </c>
      <c r="Q31" s="22">
        <f t="shared" si="22"/>
      </c>
      <c r="R31" s="34">
        <v>10</v>
      </c>
      <c r="T31" s="4">
        <f t="shared" si="23"/>
        <v>10</v>
      </c>
      <c r="U31" s="22">
        <f t="shared" si="24"/>
      </c>
      <c r="V31" s="4"/>
      <c r="X31" s="4">
        <f t="shared" si="25"/>
        <v>0</v>
      </c>
      <c r="Y31" s="22">
        <f t="shared" si="26"/>
      </c>
    </row>
    <row r="32" spans="1:25" ht="15.75">
      <c r="A32" s="40" t="s">
        <v>57</v>
      </c>
      <c r="B32" s="41">
        <v>10</v>
      </c>
      <c r="C32" s="42">
        <v>55</v>
      </c>
      <c r="D32" s="43">
        <f t="shared" si="15"/>
        <v>65</v>
      </c>
      <c r="E32" s="44">
        <f t="shared" si="16"/>
        <v>0.2</v>
      </c>
      <c r="F32" s="45">
        <v>10</v>
      </c>
      <c r="G32" s="42">
        <v>30</v>
      </c>
      <c r="H32" s="43">
        <f t="shared" si="17"/>
        <v>40</v>
      </c>
      <c r="I32" s="44">
        <f t="shared" si="18"/>
        <v>0.1</v>
      </c>
      <c r="J32" s="41"/>
      <c r="K32" s="42">
        <v>40</v>
      </c>
      <c r="L32" s="43">
        <f t="shared" si="19"/>
        <v>40</v>
      </c>
      <c r="M32" s="44">
        <f t="shared" si="20"/>
        <v>0.1</v>
      </c>
      <c r="N32" s="41">
        <v>25</v>
      </c>
      <c r="O32" s="42">
        <v>40</v>
      </c>
      <c r="P32" s="43">
        <f t="shared" si="21"/>
        <v>65</v>
      </c>
      <c r="Q32" s="44">
        <f t="shared" si="22"/>
        <v>0.2</v>
      </c>
      <c r="R32" s="41">
        <v>15</v>
      </c>
      <c r="S32" s="42">
        <v>25</v>
      </c>
      <c r="T32" s="43">
        <f t="shared" si="23"/>
        <v>40</v>
      </c>
      <c r="U32" s="44">
        <f t="shared" si="24"/>
        <v>0.1</v>
      </c>
      <c r="V32" s="43">
        <v>15</v>
      </c>
      <c r="W32" s="42">
        <v>25</v>
      </c>
      <c r="X32" s="43">
        <f t="shared" si="25"/>
        <v>40</v>
      </c>
      <c r="Y32" s="44">
        <f t="shared" si="26"/>
        <v>0.1</v>
      </c>
    </row>
    <row r="33" spans="1:25" ht="15.75">
      <c r="A33" s="13" t="s">
        <v>58</v>
      </c>
      <c r="B33" s="34"/>
      <c r="D33" s="4">
        <f t="shared" si="15"/>
        <v>0</v>
      </c>
      <c r="E33" s="22">
        <f t="shared" si="16"/>
      </c>
      <c r="F33" s="37">
        <v>10</v>
      </c>
      <c r="H33" s="4">
        <f t="shared" si="17"/>
        <v>10</v>
      </c>
      <c r="I33" s="22">
        <f t="shared" si="18"/>
      </c>
      <c r="J33" s="34"/>
      <c r="L33" s="4">
        <f t="shared" si="19"/>
        <v>0</v>
      </c>
      <c r="M33" s="22">
        <f t="shared" si="20"/>
      </c>
      <c r="N33" s="34">
        <v>15</v>
      </c>
      <c r="P33" s="4">
        <f t="shared" si="21"/>
        <v>15</v>
      </c>
      <c r="Q33" s="22">
        <f t="shared" si="22"/>
      </c>
      <c r="R33" s="34"/>
      <c r="T33" s="4">
        <f t="shared" si="23"/>
        <v>0</v>
      </c>
      <c r="U33" s="22">
        <f t="shared" si="24"/>
      </c>
      <c r="V33" s="4"/>
      <c r="X33" s="4">
        <f t="shared" si="25"/>
        <v>0</v>
      </c>
      <c r="Y33" s="22">
        <f t="shared" si="26"/>
      </c>
    </row>
    <row r="34" spans="1:25" ht="15.75">
      <c r="A34" s="13" t="s">
        <v>59</v>
      </c>
      <c r="B34" s="34"/>
      <c r="D34" s="4">
        <f t="shared" si="15"/>
        <v>0</v>
      </c>
      <c r="E34" s="22">
        <f t="shared" si="16"/>
      </c>
      <c r="F34" s="34"/>
      <c r="H34" s="4">
        <f t="shared" si="17"/>
        <v>0</v>
      </c>
      <c r="I34" s="22">
        <f t="shared" si="18"/>
      </c>
      <c r="J34" s="34"/>
      <c r="L34" s="4">
        <f t="shared" si="19"/>
        <v>0</v>
      </c>
      <c r="M34" s="22">
        <f t="shared" si="20"/>
      </c>
      <c r="N34" s="34"/>
      <c r="P34" s="4">
        <f t="shared" si="21"/>
        <v>0</v>
      </c>
      <c r="Q34" s="22">
        <f t="shared" si="22"/>
      </c>
      <c r="R34" s="34"/>
      <c r="T34" s="4">
        <f t="shared" si="23"/>
        <v>0</v>
      </c>
      <c r="U34" s="22">
        <f t="shared" si="24"/>
      </c>
      <c r="V34" s="4"/>
      <c r="X34" s="4">
        <f t="shared" si="25"/>
        <v>0</v>
      </c>
      <c r="Y34" s="22">
        <f t="shared" si="26"/>
      </c>
    </row>
    <row r="35" spans="1:25" ht="15.75">
      <c r="A35" s="13" t="s">
        <v>60</v>
      </c>
      <c r="B35" s="34"/>
      <c r="D35" s="4">
        <f t="shared" si="15"/>
        <v>0</v>
      </c>
      <c r="E35" s="22">
        <f t="shared" si="16"/>
      </c>
      <c r="F35" s="34"/>
      <c r="H35" s="4">
        <f t="shared" si="17"/>
        <v>0</v>
      </c>
      <c r="I35" s="22">
        <f t="shared" si="18"/>
      </c>
      <c r="J35" s="34"/>
      <c r="L35" s="4">
        <f t="shared" si="19"/>
        <v>0</v>
      </c>
      <c r="M35" s="22">
        <f t="shared" si="20"/>
      </c>
      <c r="N35" s="34"/>
      <c r="P35" s="4">
        <f t="shared" si="21"/>
        <v>0</v>
      </c>
      <c r="Q35" s="22">
        <f t="shared" si="22"/>
      </c>
      <c r="R35" s="34"/>
      <c r="T35" s="4">
        <f t="shared" si="23"/>
        <v>0</v>
      </c>
      <c r="U35" s="22">
        <f t="shared" si="24"/>
      </c>
      <c r="V35" s="4"/>
      <c r="X35" s="4">
        <f t="shared" si="25"/>
        <v>0</v>
      </c>
      <c r="Y35" s="22">
        <f t="shared" si="26"/>
      </c>
    </row>
    <row r="36" spans="1:25" ht="15.75">
      <c r="A36" s="13" t="s">
        <v>61</v>
      </c>
      <c r="B36" s="34"/>
      <c r="D36" s="4">
        <f t="shared" si="15"/>
        <v>0</v>
      </c>
      <c r="E36" s="22">
        <f t="shared" si="16"/>
      </c>
      <c r="F36" s="34"/>
      <c r="H36" s="4">
        <f t="shared" si="17"/>
        <v>0</v>
      </c>
      <c r="I36" s="22">
        <f t="shared" si="18"/>
      </c>
      <c r="J36" s="34"/>
      <c r="L36" s="4">
        <f t="shared" si="19"/>
        <v>0</v>
      </c>
      <c r="M36" s="22">
        <f t="shared" si="20"/>
      </c>
      <c r="N36" s="34"/>
      <c r="P36" s="4">
        <f t="shared" si="21"/>
        <v>0</v>
      </c>
      <c r="Q36" s="22">
        <f t="shared" si="22"/>
      </c>
      <c r="R36" s="34"/>
      <c r="T36" s="4">
        <f t="shared" si="23"/>
        <v>0</v>
      </c>
      <c r="U36" s="22">
        <f t="shared" si="24"/>
      </c>
      <c r="V36" s="4"/>
      <c r="X36" s="4">
        <f t="shared" si="25"/>
        <v>0</v>
      </c>
      <c r="Y36" s="22">
        <f t="shared" si="26"/>
      </c>
    </row>
    <row r="37" spans="1:25" ht="15.75">
      <c r="A37" s="13" t="s">
        <v>62</v>
      </c>
      <c r="B37" s="34"/>
      <c r="D37" s="4">
        <f t="shared" si="15"/>
        <v>0</v>
      </c>
      <c r="E37" s="22">
        <f t="shared" si="16"/>
      </c>
      <c r="F37" s="34"/>
      <c r="H37" s="4">
        <f t="shared" si="17"/>
        <v>0</v>
      </c>
      <c r="I37" s="22">
        <f t="shared" si="18"/>
      </c>
      <c r="J37" s="34"/>
      <c r="L37" s="4">
        <f t="shared" si="19"/>
        <v>0</v>
      </c>
      <c r="M37" s="22">
        <f t="shared" si="20"/>
      </c>
      <c r="N37" s="34"/>
      <c r="P37" s="4">
        <f t="shared" si="21"/>
        <v>0</v>
      </c>
      <c r="Q37" s="22">
        <f t="shared" si="22"/>
      </c>
      <c r="R37" s="34"/>
      <c r="T37" s="4">
        <f t="shared" si="23"/>
        <v>0</v>
      </c>
      <c r="U37" s="22">
        <f t="shared" si="24"/>
      </c>
      <c r="V37" s="4"/>
      <c r="X37" s="4">
        <f t="shared" si="25"/>
        <v>0</v>
      </c>
      <c r="Y37" s="22">
        <f t="shared" si="26"/>
      </c>
    </row>
    <row r="38" spans="1:25" ht="15.75">
      <c r="A38" s="13" t="s">
        <v>18</v>
      </c>
      <c r="B38" s="34"/>
      <c r="D38" s="4">
        <f t="shared" si="15"/>
        <v>0</v>
      </c>
      <c r="E38" s="22">
        <f t="shared" si="16"/>
      </c>
      <c r="F38" s="37">
        <v>15</v>
      </c>
      <c r="H38" s="4">
        <f t="shared" si="17"/>
        <v>15</v>
      </c>
      <c r="I38" s="22">
        <f t="shared" si="18"/>
      </c>
      <c r="J38" s="34"/>
      <c r="L38" s="4">
        <f t="shared" si="19"/>
        <v>0</v>
      </c>
      <c r="M38" s="22">
        <f t="shared" si="20"/>
      </c>
      <c r="N38" s="34">
        <v>10</v>
      </c>
      <c r="P38" s="4">
        <f t="shared" si="21"/>
        <v>10</v>
      </c>
      <c r="Q38" s="22">
        <f t="shared" si="22"/>
      </c>
      <c r="R38" s="46">
        <v>25</v>
      </c>
      <c r="S38" s="47">
        <v>15</v>
      </c>
      <c r="T38" s="48">
        <f t="shared" si="23"/>
        <v>40</v>
      </c>
      <c r="U38" s="49">
        <f t="shared" si="24"/>
        <v>0.1</v>
      </c>
      <c r="V38" s="48">
        <v>25</v>
      </c>
      <c r="W38" s="47">
        <v>40</v>
      </c>
      <c r="X38" s="48">
        <f t="shared" si="25"/>
        <v>65</v>
      </c>
      <c r="Y38" s="49">
        <f t="shared" si="26"/>
        <v>0.2</v>
      </c>
    </row>
    <row r="39" spans="1:25" s="31" customFormat="1" ht="15.75">
      <c r="A39" s="14" t="s">
        <v>33</v>
      </c>
      <c r="B39" s="35">
        <f aca="true" t="shared" si="27" ref="B39:Y39">SUM(B40:B44)</f>
        <v>30</v>
      </c>
      <c r="C39" s="10">
        <f t="shared" si="27"/>
        <v>50</v>
      </c>
      <c r="D39" s="10">
        <f t="shared" si="27"/>
        <v>80</v>
      </c>
      <c r="E39" s="23">
        <f t="shared" si="27"/>
        <v>0.2</v>
      </c>
      <c r="F39" s="35">
        <f t="shared" si="27"/>
        <v>20</v>
      </c>
      <c r="G39" s="10">
        <f t="shared" si="27"/>
        <v>0</v>
      </c>
      <c r="H39" s="10">
        <f t="shared" si="27"/>
        <v>20</v>
      </c>
      <c r="I39" s="23">
        <f t="shared" si="27"/>
        <v>0</v>
      </c>
      <c r="J39" s="35">
        <f t="shared" si="27"/>
        <v>10</v>
      </c>
      <c r="K39" s="10">
        <f t="shared" si="27"/>
        <v>0</v>
      </c>
      <c r="L39" s="10">
        <f t="shared" si="27"/>
        <v>10</v>
      </c>
      <c r="M39" s="23">
        <f t="shared" si="27"/>
        <v>0</v>
      </c>
      <c r="N39" s="35">
        <f t="shared" si="27"/>
        <v>0</v>
      </c>
      <c r="O39" s="10">
        <f t="shared" si="27"/>
        <v>0</v>
      </c>
      <c r="P39" s="10">
        <f t="shared" si="27"/>
        <v>0</v>
      </c>
      <c r="Q39" s="23">
        <f t="shared" si="27"/>
        <v>0</v>
      </c>
      <c r="R39" s="35">
        <f t="shared" si="27"/>
        <v>0</v>
      </c>
      <c r="S39" s="10">
        <f t="shared" si="27"/>
        <v>0</v>
      </c>
      <c r="T39" s="10">
        <f t="shared" si="27"/>
        <v>0</v>
      </c>
      <c r="U39" s="23">
        <f t="shared" si="27"/>
        <v>0</v>
      </c>
      <c r="V39" s="10">
        <f t="shared" si="27"/>
        <v>0</v>
      </c>
      <c r="W39" s="10">
        <f t="shared" si="27"/>
        <v>0</v>
      </c>
      <c r="X39" s="10">
        <f t="shared" si="27"/>
        <v>0</v>
      </c>
      <c r="Y39" s="23">
        <f t="shared" si="27"/>
        <v>0</v>
      </c>
    </row>
    <row r="40" spans="1:25" ht="15.75">
      <c r="A40" s="13" t="s">
        <v>35</v>
      </c>
      <c r="B40" s="34"/>
      <c r="D40" s="4">
        <f>B40+C40</f>
        <v>0</v>
      </c>
      <c r="E40" s="22">
        <f>IF(D40&lt;30,"",IF(D40&lt;50,0.1,IF(D40&lt;80,0.2,IF(D40&lt;100,0.5,D40/100))))</f>
      </c>
      <c r="F40" s="37"/>
      <c r="H40" s="4">
        <f>F40+G40</f>
        <v>0</v>
      </c>
      <c r="I40" s="22">
        <f>IF(H40&lt;30,"",IF(H40&lt;50,0.1,IF(H40&lt;80,0.2,IF(H40&lt;100,0.5,H40/100))))</f>
      </c>
      <c r="J40" s="34"/>
      <c r="L40" s="4">
        <f>J40+K40</f>
        <v>0</v>
      </c>
      <c r="M40" s="22">
        <f>IF(L40&lt;30,"",IF(L40&lt;50,0.1,IF(L40&lt;80,0.2,IF(L40&lt;100,0.5,L40/100))))</f>
      </c>
      <c r="N40" s="34"/>
      <c r="P40" s="4">
        <f>N40+O40</f>
        <v>0</v>
      </c>
      <c r="Q40" s="22">
        <f>IF(P40&lt;30,"",IF(P40&lt;50,0.1,IF(P40&lt;80,0.2,IF(P40&lt;100,0.5,P40/100))))</f>
      </c>
      <c r="R40" s="34"/>
      <c r="T40" s="4">
        <f>R40+S40</f>
        <v>0</v>
      </c>
      <c r="U40" s="22">
        <f>IF(T40&lt;30,"",IF(T40&lt;50,0.1,IF(T40&lt;80,0.2,IF(T40&lt;100,0.5,T40/100))))</f>
      </c>
      <c r="V40" s="4"/>
      <c r="X40" s="4">
        <f>V40+W40</f>
        <v>0</v>
      </c>
      <c r="Y40" s="22">
        <f>IF(X40&lt;30,"",IF(X40&lt;50,0.1,IF(X40&lt;80,0.2,IF(X40&lt;100,0.5,X40/100))))</f>
      </c>
    </row>
    <row r="41" spans="1:25" ht="15.75">
      <c r="A41" s="13" t="s">
        <v>24</v>
      </c>
      <c r="B41" s="34"/>
      <c r="D41" s="4">
        <f>B41+C41</f>
        <v>0</v>
      </c>
      <c r="E41" s="22">
        <f>IF(D41&lt;30,"",IF(D41&lt;50,0.1,IF(D41&lt;80,0.2,IF(D41&lt;100,0.5,D41/100))))</f>
      </c>
      <c r="F41" s="37"/>
      <c r="H41" s="4">
        <f>F41+G41</f>
        <v>0</v>
      </c>
      <c r="I41" s="22">
        <f>IF(H41&lt;30,"",IF(H41&lt;50,0.1,IF(H41&lt;80,0.2,IF(H41&lt;100,0.5,H41/100))))</f>
      </c>
      <c r="J41" s="34"/>
      <c r="L41" s="4">
        <f>J41+K41</f>
        <v>0</v>
      </c>
      <c r="M41" s="22">
        <f>IF(L41&lt;30,"",IF(L41&lt;50,0.1,IF(L41&lt;80,0.2,IF(L41&lt;100,0.5,L41/100))))</f>
      </c>
      <c r="N41" s="34"/>
      <c r="P41" s="4">
        <f>N41+O41</f>
        <v>0</v>
      </c>
      <c r="Q41" s="22">
        <f>IF(P41&lt;30,"",IF(P41&lt;50,0.1,IF(P41&lt;80,0.2,IF(P41&lt;100,0.5,P41/100))))</f>
      </c>
      <c r="R41" s="34"/>
      <c r="T41" s="4">
        <f>R41+S41</f>
        <v>0</v>
      </c>
      <c r="U41" s="22">
        <f>IF(T41&lt;30,"",IF(T41&lt;50,0.1,IF(T41&lt;80,0.2,IF(T41&lt;100,0.5,T41/100))))</f>
      </c>
      <c r="V41" s="4"/>
      <c r="X41" s="4">
        <f>V41+W41</f>
        <v>0</v>
      </c>
      <c r="Y41" s="22">
        <f>IF(X41&lt;30,"",IF(X41&lt;50,0.1,IF(X41&lt;80,0.2,IF(X41&lt;100,0.5,X41/100))))</f>
      </c>
    </row>
    <row r="42" spans="1:25" ht="15.75">
      <c r="A42" s="13" t="s">
        <v>6</v>
      </c>
      <c r="B42" s="34"/>
      <c r="D42" s="4">
        <f>B42+C42</f>
        <v>0</v>
      </c>
      <c r="E42" s="22">
        <f>IF(D42&lt;30,"",IF(D42&lt;50,0.1,IF(D42&lt;80,0.2,IF(D42&lt;100,0.5,D42/100))))</f>
      </c>
      <c r="F42" s="37">
        <v>10</v>
      </c>
      <c r="H42" s="4">
        <f>F42+G42</f>
        <v>10</v>
      </c>
      <c r="I42" s="22">
        <f>IF(H42&lt;30,"",IF(H42&lt;50,0.1,IF(H42&lt;80,0.2,IF(H42&lt;100,0.5,H42/100))))</f>
      </c>
      <c r="J42" s="34">
        <v>10</v>
      </c>
      <c r="L42" s="4">
        <f>J42+K42</f>
        <v>10</v>
      </c>
      <c r="M42" s="22">
        <f>IF(L42&lt;30,"",IF(L42&lt;50,0.1,IF(L42&lt;80,0.2,IF(L42&lt;100,0.5,L42/100))))</f>
      </c>
      <c r="N42" s="34"/>
      <c r="P42" s="4">
        <f>N42+O42</f>
        <v>0</v>
      </c>
      <c r="Q42" s="22">
        <f>IF(P42&lt;30,"",IF(P42&lt;50,0.1,IF(P42&lt;80,0.2,IF(P42&lt;100,0.5,P42/100))))</f>
      </c>
      <c r="R42" s="34"/>
      <c r="T42" s="4">
        <f>R42+S42</f>
        <v>0</v>
      </c>
      <c r="U42" s="22">
        <f>IF(T42&lt;30,"",IF(T42&lt;50,0.1,IF(T42&lt;80,0.2,IF(T42&lt;100,0.5,T42/100))))</f>
      </c>
      <c r="V42" s="4"/>
      <c r="X42" s="4">
        <f>V42+W42</f>
        <v>0</v>
      </c>
      <c r="Y42" s="22">
        <f>IF(X42&lt;30,"",IF(X42&lt;50,0.1,IF(X42&lt;80,0.2,IF(X42&lt;100,0.5,X42/100))))</f>
      </c>
    </row>
    <row r="43" spans="1:25" ht="15.75">
      <c r="A43" s="13" t="s">
        <v>7</v>
      </c>
      <c r="B43" s="46">
        <v>15</v>
      </c>
      <c r="C43" s="47">
        <v>25</v>
      </c>
      <c r="D43" s="48">
        <f>B43+C43</f>
        <v>40</v>
      </c>
      <c r="E43" s="49">
        <f>IF(D43&lt;30,"",IF(D43&lt;50,0.1,IF(D43&lt;80,0.2,IF(D43&lt;100,0.5,D43/100))))</f>
        <v>0.1</v>
      </c>
      <c r="F43" s="37">
        <v>10</v>
      </c>
      <c r="H43" s="4">
        <f>F43+G43</f>
        <v>10</v>
      </c>
      <c r="I43" s="22">
        <f>IF(H43&lt;30,"",IF(H43&lt;50,0.1,IF(H43&lt;80,0.2,IF(H43&lt;100,0.5,H43/100))))</f>
      </c>
      <c r="J43" s="34"/>
      <c r="L43" s="4">
        <f>J43+K43</f>
        <v>0</v>
      </c>
      <c r="M43" s="22">
        <f>IF(L43&lt;30,"",IF(L43&lt;50,0.1,IF(L43&lt;80,0.2,IF(L43&lt;100,0.5,L43/100))))</f>
      </c>
      <c r="N43" s="34"/>
      <c r="P43" s="4">
        <f>N43+O43</f>
        <v>0</v>
      </c>
      <c r="Q43" s="22">
        <f>IF(P43&lt;30,"",IF(P43&lt;50,0.1,IF(P43&lt;80,0.2,IF(P43&lt;100,0.5,P43/100))))</f>
      </c>
      <c r="R43" s="34"/>
      <c r="T43" s="4">
        <f>R43+S43</f>
        <v>0</v>
      </c>
      <c r="U43" s="22">
        <f>IF(T43&lt;30,"",IF(T43&lt;50,0.1,IF(T43&lt;80,0.2,IF(T43&lt;100,0.5,T43/100))))</f>
      </c>
      <c r="V43" s="4"/>
      <c r="X43" s="4">
        <f>V43+W43</f>
        <v>0</v>
      </c>
      <c r="Y43" s="22">
        <f>IF(X43&lt;30,"",IF(X43&lt;50,0.1,IF(X43&lt;80,0.2,IF(X43&lt;100,0.5,X43/100))))</f>
      </c>
    </row>
    <row r="44" spans="1:25" ht="15.75">
      <c r="A44" s="13" t="s">
        <v>23</v>
      </c>
      <c r="B44" s="46">
        <v>15</v>
      </c>
      <c r="C44" s="47">
        <v>25</v>
      </c>
      <c r="D44" s="48">
        <f>B44+C44</f>
        <v>40</v>
      </c>
      <c r="E44" s="49">
        <f>IF(D44&lt;30,"",IF(D44&lt;50,0.1,IF(D44&lt;80,0.2,IF(D44&lt;100,0.5,D44/100))))</f>
        <v>0.1</v>
      </c>
      <c r="F44" s="37"/>
      <c r="H44" s="4">
        <f>F44+G44</f>
        <v>0</v>
      </c>
      <c r="I44" s="22">
        <f>IF(H44&lt;30,"",IF(H44&lt;50,0.1,IF(H44&lt;80,0.2,IF(H44&lt;100,0.5,H44/100))))</f>
      </c>
      <c r="J44" s="34"/>
      <c r="L44" s="4">
        <f>J44+K44</f>
        <v>0</v>
      </c>
      <c r="M44" s="22">
        <f>IF(L44&lt;30,"",IF(L44&lt;50,0.1,IF(L44&lt;80,0.2,IF(L44&lt;100,0.5,L44/100))))</f>
      </c>
      <c r="N44" s="34"/>
      <c r="P44" s="4">
        <f>N44+O44</f>
        <v>0</v>
      </c>
      <c r="Q44" s="22">
        <f>IF(P44&lt;30,"",IF(P44&lt;50,0.1,IF(P44&lt;80,0.2,IF(P44&lt;100,0.5,P44/100))))</f>
      </c>
      <c r="R44" s="34"/>
      <c r="T44" s="4">
        <f>R44+S44</f>
        <v>0</v>
      </c>
      <c r="U44" s="22">
        <f>IF(T44&lt;30,"",IF(T44&lt;50,0.1,IF(T44&lt;80,0.2,IF(T44&lt;100,0.5,T44/100))))</f>
      </c>
      <c r="V44" s="4"/>
      <c r="X44" s="4">
        <f>V44+W44</f>
        <v>0</v>
      </c>
      <c r="Y44" s="22">
        <f>IF(X44&lt;30,"",IF(X44&lt;50,0.1,IF(X44&lt;80,0.2,IF(X44&lt;100,0.5,X44/100))))</f>
      </c>
    </row>
    <row r="45" spans="1:25" s="31" customFormat="1" ht="15.75">
      <c r="A45" s="14" t="s">
        <v>17</v>
      </c>
      <c r="B45" s="35">
        <f aca="true" t="shared" si="28" ref="B45:Y45">SUM(B46:B54)</f>
        <v>40</v>
      </c>
      <c r="C45" s="10">
        <f t="shared" si="28"/>
        <v>160</v>
      </c>
      <c r="D45" s="10">
        <f t="shared" si="28"/>
        <v>200</v>
      </c>
      <c r="E45" s="23">
        <f t="shared" si="28"/>
        <v>0.5</v>
      </c>
      <c r="F45" s="35">
        <f t="shared" si="28"/>
        <v>60</v>
      </c>
      <c r="G45" s="10">
        <f t="shared" si="28"/>
        <v>220</v>
      </c>
      <c r="H45" s="10">
        <f t="shared" si="28"/>
        <v>280</v>
      </c>
      <c r="I45" s="23">
        <f t="shared" si="28"/>
        <v>0.8</v>
      </c>
      <c r="J45" s="35">
        <f t="shared" si="28"/>
        <v>60</v>
      </c>
      <c r="K45" s="10">
        <f t="shared" si="28"/>
        <v>135</v>
      </c>
      <c r="L45" s="10">
        <f t="shared" si="28"/>
        <v>195</v>
      </c>
      <c r="M45" s="23">
        <f t="shared" si="28"/>
        <v>0.5</v>
      </c>
      <c r="N45" s="35">
        <f t="shared" si="28"/>
        <v>70</v>
      </c>
      <c r="O45" s="10">
        <f t="shared" si="28"/>
        <v>165</v>
      </c>
      <c r="P45" s="10">
        <f t="shared" si="28"/>
        <v>235</v>
      </c>
      <c r="Q45" s="23">
        <f t="shared" si="28"/>
        <v>0.6</v>
      </c>
      <c r="R45" s="35">
        <f t="shared" si="28"/>
        <v>95</v>
      </c>
      <c r="S45" s="10">
        <f t="shared" si="28"/>
        <v>175</v>
      </c>
      <c r="T45" s="10">
        <f t="shared" si="28"/>
        <v>270</v>
      </c>
      <c r="U45" s="23">
        <f t="shared" si="28"/>
        <v>0.7</v>
      </c>
      <c r="V45" s="10">
        <f t="shared" si="28"/>
        <v>70</v>
      </c>
      <c r="W45" s="10">
        <f t="shared" si="28"/>
        <v>160</v>
      </c>
      <c r="X45" s="10">
        <f t="shared" si="28"/>
        <v>230</v>
      </c>
      <c r="Y45" s="23">
        <f t="shared" si="28"/>
        <v>0.6000000000000001</v>
      </c>
    </row>
    <row r="46" spans="1:25" ht="15.75">
      <c r="A46" s="40" t="s">
        <v>66</v>
      </c>
      <c r="B46" s="41"/>
      <c r="C46" s="42">
        <v>40</v>
      </c>
      <c r="D46" s="43">
        <f aca="true" t="shared" si="29" ref="D46:D54">B46+C46</f>
        <v>40</v>
      </c>
      <c r="E46" s="44">
        <f aca="true" t="shared" si="30" ref="E46:E54">IF(D46&lt;30,"",IF(D46&lt;50,0.1,IF(D46&lt;80,0.2,IF(D46&lt;100,0.5,D46/100))))</f>
        <v>0.1</v>
      </c>
      <c r="F46" s="41"/>
      <c r="G46" s="42">
        <v>40</v>
      </c>
      <c r="H46" s="43">
        <f aca="true" t="shared" si="31" ref="H46:H54">F46+G46</f>
        <v>40</v>
      </c>
      <c r="I46" s="44">
        <f aca="true" t="shared" si="32" ref="I46:I54">IF(H46&lt;30,"",IF(H46&lt;50,0.1,IF(H46&lt;80,0.2,IF(H46&lt;100,0.5,H46/100))))</f>
        <v>0.1</v>
      </c>
      <c r="J46" s="41"/>
      <c r="K46" s="42">
        <v>40</v>
      </c>
      <c r="L46" s="43">
        <f aca="true" t="shared" si="33" ref="L46:L54">J46+K46</f>
        <v>40</v>
      </c>
      <c r="M46" s="44">
        <f aca="true" t="shared" si="34" ref="M46:M54">IF(L46&lt;30,"",IF(L46&lt;50,0.1,IF(L46&lt;80,0.2,IF(L46&lt;100,0.5,L46/100))))</f>
        <v>0.1</v>
      </c>
      <c r="N46" s="41"/>
      <c r="O46" s="42">
        <v>65</v>
      </c>
      <c r="P46" s="43">
        <f aca="true" t="shared" si="35" ref="P46:P54">N46+O46</f>
        <v>65</v>
      </c>
      <c r="Q46" s="44">
        <f aca="true" t="shared" si="36" ref="Q46:Q54">IF(P46&lt;30,"",IF(P46&lt;50,0.1,IF(P46&lt;80,0.2,IF(P46&lt;100,0.5,P46/100))))</f>
        <v>0.2</v>
      </c>
      <c r="R46" s="50">
        <v>10</v>
      </c>
      <c r="S46" s="51">
        <v>55</v>
      </c>
      <c r="T46" s="52">
        <f aca="true" t="shared" si="37" ref="T46:T54">R46+S46</f>
        <v>65</v>
      </c>
      <c r="U46" s="53">
        <f aca="true" t="shared" si="38" ref="U46:U54">IF(T46&lt;30,"",IF(T46&lt;50,0.1,IF(T46&lt;80,0.2,IF(T46&lt;100,0.5,T46/100))))</f>
        <v>0.2</v>
      </c>
      <c r="V46" s="52">
        <v>20</v>
      </c>
      <c r="W46" s="51">
        <v>45</v>
      </c>
      <c r="X46" s="52">
        <f aca="true" t="shared" si="39" ref="X46:X54">V46+W46</f>
        <v>65</v>
      </c>
      <c r="Y46" s="53">
        <f aca="true" t="shared" si="40" ref="Y46:Y54">IF(X46&lt;30,"",IF(X46&lt;50,0.1,IF(X46&lt;80,0.2,IF(X46&lt;100,0.5,X46/100))))</f>
        <v>0.2</v>
      </c>
    </row>
    <row r="47" spans="1:25" ht="15.75">
      <c r="A47" s="13" t="s">
        <v>67</v>
      </c>
      <c r="B47" s="34"/>
      <c r="D47" s="4">
        <f t="shared" si="29"/>
        <v>0</v>
      </c>
      <c r="E47" s="22">
        <f t="shared" si="30"/>
      </c>
      <c r="F47" s="37"/>
      <c r="H47" s="4">
        <f t="shared" si="31"/>
        <v>0</v>
      </c>
      <c r="I47" s="22">
        <f t="shared" si="32"/>
      </c>
      <c r="J47" s="34"/>
      <c r="L47" s="4">
        <f t="shared" si="33"/>
        <v>0</v>
      </c>
      <c r="M47" s="22">
        <f t="shared" si="34"/>
      </c>
      <c r="N47" s="34">
        <v>25</v>
      </c>
      <c r="P47" s="4">
        <f t="shared" si="35"/>
        <v>25</v>
      </c>
      <c r="Q47" s="22">
        <f t="shared" si="36"/>
      </c>
      <c r="R47" s="34"/>
      <c r="T47" s="4">
        <f t="shared" si="37"/>
        <v>0</v>
      </c>
      <c r="U47" s="22">
        <f t="shared" si="38"/>
      </c>
      <c r="V47" s="4"/>
      <c r="X47" s="4">
        <f t="shared" si="39"/>
        <v>0</v>
      </c>
      <c r="Y47" s="22">
        <f t="shared" si="40"/>
      </c>
    </row>
    <row r="48" spans="1:25" ht="15.75">
      <c r="A48" s="13" t="s">
        <v>63</v>
      </c>
      <c r="B48" s="46"/>
      <c r="C48" s="47">
        <v>40</v>
      </c>
      <c r="D48" s="48">
        <f t="shared" si="29"/>
        <v>40</v>
      </c>
      <c r="E48" s="49">
        <f t="shared" si="30"/>
        <v>0.1</v>
      </c>
      <c r="F48" s="55"/>
      <c r="G48" s="47">
        <v>40</v>
      </c>
      <c r="H48" s="48">
        <f t="shared" si="31"/>
        <v>40</v>
      </c>
      <c r="I48" s="49">
        <f t="shared" si="32"/>
        <v>0.1</v>
      </c>
      <c r="J48" s="34"/>
      <c r="L48" s="4">
        <f t="shared" si="33"/>
        <v>0</v>
      </c>
      <c r="M48" s="22">
        <f t="shared" si="34"/>
      </c>
      <c r="N48" s="34"/>
      <c r="P48" s="4">
        <f t="shared" si="35"/>
        <v>0</v>
      </c>
      <c r="Q48" s="22">
        <f t="shared" si="36"/>
      </c>
      <c r="R48" s="46">
        <v>20</v>
      </c>
      <c r="S48" s="47">
        <v>20</v>
      </c>
      <c r="T48" s="48">
        <f t="shared" si="37"/>
        <v>40</v>
      </c>
      <c r="U48" s="49">
        <f t="shared" si="38"/>
        <v>0.1</v>
      </c>
      <c r="V48" s="4"/>
      <c r="X48" s="4">
        <f t="shared" si="39"/>
        <v>0</v>
      </c>
      <c r="Y48" s="22">
        <f t="shared" si="40"/>
      </c>
    </row>
    <row r="49" spans="1:25" ht="15.75">
      <c r="A49" s="13" t="s">
        <v>65</v>
      </c>
      <c r="B49" s="34"/>
      <c r="D49" s="4">
        <f t="shared" si="29"/>
        <v>0</v>
      </c>
      <c r="E49" s="22">
        <f t="shared" si="30"/>
      </c>
      <c r="F49" s="37"/>
      <c r="H49" s="4">
        <f t="shared" si="31"/>
        <v>0</v>
      </c>
      <c r="I49" s="22">
        <f t="shared" si="32"/>
      </c>
      <c r="J49" s="34"/>
      <c r="L49" s="4">
        <f t="shared" si="33"/>
        <v>0</v>
      </c>
      <c r="M49" s="22">
        <f t="shared" si="34"/>
      </c>
      <c r="N49" s="34"/>
      <c r="P49" s="4">
        <f t="shared" si="35"/>
        <v>0</v>
      </c>
      <c r="Q49" s="22">
        <f t="shared" si="36"/>
      </c>
      <c r="R49" s="34"/>
      <c r="T49" s="4">
        <f t="shared" si="37"/>
        <v>0</v>
      </c>
      <c r="U49" s="22">
        <f t="shared" si="38"/>
      </c>
      <c r="V49" s="4"/>
      <c r="X49" s="4">
        <f t="shared" si="39"/>
        <v>0</v>
      </c>
      <c r="Y49" s="22">
        <f t="shared" si="40"/>
      </c>
    </row>
    <row r="50" spans="1:25" s="3" customFormat="1" ht="15.75">
      <c r="A50" s="13" t="s">
        <v>64</v>
      </c>
      <c r="B50" s="34"/>
      <c r="C50" s="5"/>
      <c r="D50" s="4">
        <f t="shared" si="29"/>
        <v>0</v>
      </c>
      <c r="E50" s="22">
        <f t="shared" si="30"/>
      </c>
      <c r="F50" s="37"/>
      <c r="G50" s="5"/>
      <c r="H50" s="4">
        <f t="shared" si="31"/>
        <v>0</v>
      </c>
      <c r="I50" s="22">
        <f t="shared" si="32"/>
      </c>
      <c r="J50" s="34"/>
      <c r="K50" s="5"/>
      <c r="L50" s="4">
        <f t="shared" si="33"/>
        <v>0</v>
      </c>
      <c r="M50" s="22">
        <f t="shared" si="34"/>
      </c>
      <c r="N50" s="34"/>
      <c r="O50" s="5"/>
      <c r="P50" s="4">
        <f t="shared" si="35"/>
        <v>0</v>
      </c>
      <c r="Q50" s="22">
        <f t="shared" si="36"/>
      </c>
      <c r="R50" s="34"/>
      <c r="S50" s="5"/>
      <c r="T50" s="4">
        <f t="shared" si="37"/>
        <v>0</v>
      </c>
      <c r="U50" s="22">
        <f t="shared" si="38"/>
      </c>
      <c r="V50" s="4"/>
      <c r="W50" s="5"/>
      <c r="X50" s="4">
        <f t="shared" si="39"/>
        <v>0</v>
      </c>
      <c r="Y50" s="22">
        <f t="shared" si="40"/>
      </c>
    </row>
    <row r="51" spans="1:25" s="3" customFormat="1" ht="15.75">
      <c r="A51" s="40" t="s">
        <v>11</v>
      </c>
      <c r="B51" s="41">
        <v>25</v>
      </c>
      <c r="C51" s="42">
        <v>15</v>
      </c>
      <c r="D51" s="43">
        <f t="shared" si="29"/>
        <v>40</v>
      </c>
      <c r="E51" s="44">
        <f t="shared" si="30"/>
        <v>0.1</v>
      </c>
      <c r="F51" s="45">
        <v>25</v>
      </c>
      <c r="G51" s="42">
        <v>40</v>
      </c>
      <c r="H51" s="43">
        <f t="shared" si="31"/>
        <v>65</v>
      </c>
      <c r="I51" s="44">
        <f t="shared" si="32"/>
        <v>0.2</v>
      </c>
      <c r="J51" s="41">
        <v>15</v>
      </c>
      <c r="K51" s="42">
        <v>25</v>
      </c>
      <c r="L51" s="43">
        <f t="shared" si="33"/>
        <v>40</v>
      </c>
      <c r="M51" s="44">
        <f t="shared" si="34"/>
        <v>0.1</v>
      </c>
      <c r="N51" s="41">
        <v>25</v>
      </c>
      <c r="O51" s="42">
        <v>40</v>
      </c>
      <c r="P51" s="43">
        <f t="shared" si="35"/>
        <v>65</v>
      </c>
      <c r="Q51" s="44">
        <f t="shared" si="36"/>
        <v>0.2</v>
      </c>
      <c r="R51" s="41"/>
      <c r="S51" s="42">
        <v>40</v>
      </c>
      <c r="T51" s="43">
        <f t="shared" si="37"/>
        <v>40</v>
      </c>
      <c r="U51" s="44">
        <f t="shared" si="38"/>
        <v>0.1</v>
      </c>
      <c r="V51" s="43"/>
      <c r="W51" s="42">
        <v>40</v>
      </c>
      <c r="X51" s="43">
        <f t="shared" si="39"/>
        <v>40</v>
      </c>
      <c r="Y51" s="44">
        <f t="shared" si="40"/>
        <v>0.1</v>
      </c>
    </row>
    <row r="52" spans="1:25" ht="15.75">
      <c r="A52" s="66" t="s">
        <v>15</v>
      </c>
      <c r="B52" s="58"/>
      <c r="C52" s="74"/>
      <c r="D52" s="60">
        <f t="shared" si="29"/>
        <v>0</v>
      </c>
      <c r="E52" s="61">
        <f t="shared" si="30"/>
      </c>
      <c r="F52" s="67">
        <v>5</v>
      </c>
      <c r="G52" s="74"/>
      <c r="H52" s="60">
        <f t="shared" si="31"/>
        <v>5</v>
      </c>
      <c r="I52" s="61">
        <f t="shared" si="32"/>
      </c>
      <c r="J52" s="58">
        <v>10</v>
      </c>
      <c r="K52" s="74"/>
      <c r="L52" s="60">
        <f t="shared" si="33"/>
        <v>10</v>
      </c>
      <c r="M52" s="61">
        <f t="shared" si="34"/>
      </c>
      <c r="N52" s="58"/>
      <c r="O52" s="74"/>
      <c r="P52" s="60">
        <f t="shared" si="35"/>
        <v>0</v>
      </c>
      <c r="Q52" s="61">
        <f t="shared" si="36"/>
      </c>
      <c r="R52" s="58">
        <v>20</v>
      </c>
      <c r="S52" s="74"/>
      <c r="T52" s="60">
        <f t="shared" si="37"/>
        <v>20</v>
      </c>
      <c r="U52" s="61">
        <f t="shared" si="38"/>
      </c>
      <c r="V52" s="60">
        <v>20</v>
      </c>
      <c r="W52" s="74"/>
      <c r="X52" s="60">
        <f t="shared" si="39"/>
        <v>20</v>
      </c>
      <c r="Y52" s="61">
        <f t="shared" si="40"/>
      </c>
    </row>
    <row r="53" spans="1:25" ht="15.75">
      <c r="A53" s="40" t="s">
        <v>13</v>
      </c>
      <c r="B53" s="41">
        <v>15</v>
      </c>
      <c r="C53" s="42">
        <v>25</v>
      </c>
      <c r="D53" s="43">
        <f t="shared" si="29"/>
        <v>40</v>
      </c>
      <c r="E53" s="44">
        <f t="shared" si="30"/>
        <v>0.1</v>
      </c>
      <c r="F53" s="54">
        <v>15</v>
      </c>
      <c r="G53" s="51">
        <v>50</v>
      </c>
      <c r="H53" s="52">
        <f t="shared" si="31"/>
        <v>65</v>
      </c>
      <c r="I53" s="53">
        <f t="shared" si="32"/>
        <v>0.2</v>
      </c>
      <c r="J53" s="41">
        <v>20</v>
      </c>
      <c r="K53" s="42">
        <v>45</v>
      </c>
      <c r="L53" s="43">
        <f t="shared" si="33"/>
        <v>65</v>
      </c>
      <c r="M53" s="44">
        <f t="shared" si="34"/>
        <v>0.2</v>
      </c>
      <c r="N53" s="41"/>
      <c r="O53" s="42">
        <v>40</v>
      </c>
      <c r="P53" s="43">
        <f t="shared" si="35"/>
        <v>40</v>
      </c>
      <c r="Q53" s="44">
        <f t="shared" si="36"/>
        <v>0.1</v>
      </c>
      <c r="R53" s="41">
        <v>20</v>
      </c>
      <c r="S53" s="42">
        <v>20</v>
      </c>
      <c r="T53" s="43">
        <f t="shared" si="37"/>
        <v>40</v>
      </c>
      <c r="U53" s="44">
        <f t="shared" si="38"/>
        <v>0.1</v>
      </c>
      <c r="V53" s="43">
        <v>10</v>
      </c>
      <c r="W53" s="42">
        <v>30</v>
      </c>
      <c r="X53" s="43">
        <f t="shared" si="39"/>
        <v>40</v>
      </c>
      <c r="Y53" s="44">
        <f t="shared" si="40"/>
        <v>0.1</v>
      </c>
    </row>
    <row r="54" spans="1:25" ht="15.75">
      <c r="A54" s="40" t="s">
        <v>21</v>
      </c>
      <c r="B54" s="41"/>
      <c r="C54" s="42">
        <v>40</v>
      </c>
      <c r="D54" s="43">
        <f t="shared" si="29"/>
        <v>40</v>
      </c>
      <c r="E54" s="44">
        <f t="shared" si="30"/>
        <v>0.1</v>
      </c>
      <c r="F54" s="54">
        <v>15</v>
      </c>
      <c r="G54" s="51">
        <v>50</v>
      </c>
      <c r="H54" s="52">
        <f t="shared" si="31"/>
        <v>65</v>
      </c>
      <c r="I54" s="53">
        <f t="shared" si="32"/>
        <v>0.2</v>
      </c>
      <c r="J54" s="41">
        <v>15</v>
      </c>
      <c r="K54" s="42">
        <v>25</v>
      </c>
      <c r="L54" s="43">
        <f t="shared" si="33"/>
        <v>40</v>
      </c>
      <c r="M54" s="44">
        <f t="shared" si="34"/>
        <v>0.1</v>
      </c>
      <c r="N54" s="41">
        <v>20</v>
      </c>
      <c r="O54" s="42">
        <v>20</v>
      </c>
      <c r="P54" s="43">
        <f t="shared" si="35"/>
        <v>40</v>
      </c>
      <c r="Q54" s="44">
        <f t="shared" si="36"/>
        <v>0.1</v>
      </c>
      <c r="R54" s="41">
        <v>25</v>
      </c>
      <c r="S54" s="42">
        <v>40</v>
      </c>
      <c r="T54" s="43">
        <f t="shared" si="37"/>
        <v>65</v>
      </c>
      <c r="U54" s="44">
        <f t="shared" si="38"/>
        <v>0.2</v>
      </c>
      <c r="V54" s="43">
        <v>20</v>
      </c>
      <c r="W54" s="42">
        <v>45</v>
      </c>
      <c r="X54" s="43">
        <f t="shared" si="39"/>
        <v>65</v>
      </c>
      <c r="Y54" s="44">
        <f t="shared" si="40"/>
        <v>0.2</v>
      </c>
    </row>
    <row r="55" spans="1:25" s="31" customFormat="1" ht="15.75">
      <c r="A55" s="14" t="s">
        <v>30</v>
      </c>
      <c r="B55" s="35">
        <f aca="true" t="shared" si="41" ref="B55:Y55">SUM(B56:B71)</f>
        <v>70</v>
      </c>
      <c r="C55" s="10">
        <f t="shared" si="41"/>
        <v>60</v>
      </c>
      <c r="D55" s="10">
        <f t="shared" si="41"/>
        <v>130</v>
      </c>
      <c r="E55" s="23">
        <f t="shared" si="41"/>
        <v>0.2</v>
      </c>
      <c r="F55" s="35">
        <f t="shared" si="41"/>
        <v>55</v>
      </c>
      <c r="G55" s="10">
        <f t="shared" si="41"/>
        <v>0</v>
      </c>
      <c r="H55" s="10">
        <f t="shared" si="41"/>
        <v>55</v>
      </c>
      <c r="I55" s="23">
        <f t="shared" si="41"/>
        <v>0</v>
      </c>
      <c r="J55" s="35">
        <f t="shared" si="41"/>
        <v>80</v>
      </c>
      <c r="K55" s="10">
        <f t="shared" si="41"/>
        <v>25</v>
      </c>
      <c r="L55" s="10">
        <f t="shared" si="41"/>
        <v>105</v>
      </c>
      <c r="M55" s="23">
        <f t="shared" si="41"/>
        <v>0.1</v>
      </c>
      <c r="N55" s="35">
        <f t="shared" si="41"/>
        <v>70</v>
      </c>
      <c r="O55" s="10">
        <f t="shared" si="41"/>
        <v>80</v>
      </c>
      <c r="P55" s="10">
        <f t="shared" si="41"/>
        <v>150</v>
      </c>
      <c r="Q55" s="23">
        <f t="shared" si="41"/>
        <v>0.30000000000000004</v>
      </c>
      <c r="R55" s="35">
        <f t="shared" si="41"/>
        <v>20</v>
      </c>
      <c r="S55" s="10">
        <f t="shared" si="41"/>
        <v>0</v>
      </c>
      <c r="T55" s="10">
        <f t="shared" si="41"/>
        <v>20</v>
      </c>
      <c r="U55" s="23">
        <f t="shared" si="41"/>
        <v>0</v>
      </c>
      <c r="V55" s="10">
        <f t="shared" si="41"/>
        <v>20</v>
      </c>
      <c r="W55" s="10">
        <f t="shared" si="41"/>
        <v>0</v>
      </c>
      <c r="X55" s="10">
        <f t="shared" si="41"/>
        <v>20</v>
      </c>
      <c r="Y55" s="23">
        <f t="shared" si="41"/>
        <v>0</v>
      </c>
    </row>
    <row r="56" spans="1:25" ht="15.75">
      <c r="A56" s="13" t="s">
        <v>78</v>
      </c>
      <c r="B56" s="34"/>
      <c r="D56" s="4">
        <f aca="true" t="shared" si="42" ref="D56:D71">B56+C56</f>
        <v>0</v>
      </c>
      <c r="E56" s="22">
        <f aca="true" t="shared" si="43" ref="E56:E71">IF(D56&lt;30,"",IF(D56&lt;50,0.1,IF(D56&lt;80,0.2,IF(D56&lt;100,0.5,D56/100))))</f>
      </c>
      <c r="F56" s="37"/>
      <c r="H56" s="4">
        <f aca="true" t="shared" si="44" ref="H56:H71">F56+G56</f>
        <v>0</v>
      </c>
      <c r="I56" s="22">
        <f aca="true" t="shared" si="45" ref="I56:I71">IF(H56&lt;30,"",IF(H56&lt;50,0.1,IF(H56&lt;80,0.2,IF(H56&lt;100,0.5,H56/100))))</f>
      </c>
      <c r="J56" s="34"/>
      <c r="L56" s="4">
        <f aca="true" t="shared" si="46" ref="L56:L71">J56+K56</f>
        <v>0</v>
      </c>
      <c r="M56" s="22">
        <f aca="true" t="shared" si="47" ref="M56:M71">IF(L56&lt;30,"",IF(L56&lt;50,0.1,IF(L56&lt;80,0.2,IF(L56&lt;100,0.5,L56/100))))</f>
      </c>
      <c r="N56" s="34">
        <v>20</v>
      </c>
      <c r="O56" s="5">
        <v>20</v>
      </c>
      <c r="P56" s="4">
        <f aca="true" t="shared" si="48" ref="P56:P71">N56+O56</f>
        <v>40</v>
      </c>
      <c r="Q56" s="22">
        <f aca="true" t="shared" si="49" ref="Q56:Q71">IF(P56&lt;30,"",IF(P56&lt;50,0.1,IF(P56&lt;80,0.2,IF(P56&lt;100,0.5,P56/100))))</f>
        <v>0.1</v>
      </c>
      <c r="R56" s="34">
        <v>10</v>
      </c>
      <c r="T56" s="4">
        <f aca="true" t="shared" si="50" ref="T56:T71">R56+S56</f>
        <v>10</v>
      </c>
      <c r="U56" s="22">
        <f aca="true" t="shared" si="51" ref="U56:U71">IF(T56&lt;30,"",IF(T56&lt;50,0.1,IF(T56&lt;80,0.2,IF(T56&lt;100,0.5,T56/100))))</f>
      </c>
      <c r="V56" s="4"/>
      <c r="X56" s="4">
        <f aca="true" t="shared" si="52" ref="X56:X71">V56+W56</f>
        <v>0</v>
      </c>
      <c r="Y56" s="22">
        <f aca="true" t="shared" si="53" ref="Y56:Y71">IF(X56&lt;30,"",IF(X56&lt;50,0.1,IF(X56&lt;80,0.2,IF(X56&lt;100,0.5,X56/100))))</f>
      </c>
    </row>
    <row r="57" spans="1:25" ht="15.75">
      <c r="A57" s="13" t="s">
        <v>79</v>
      </c>
      <c r="B57" s="34"/>
      <c r="D57" s="4">
        <f t="shared" si="42"/>
        <v>0</v>
      </c>
      <c r="E57" s="22">
        <f t="shared" si="43"/>
      </c>
      <c r="F57" s="37"/>
      <c r="H57" s="4">
        <f t="shared" si="44"/>
        <v>0</v>
      </c>
      <c r="I57" s="22">
        <f t="shared" si="45"/>
      </c>
      <c r="J57" s="34"/>
      <c r="L57" s="4">
        <f t="shared" si="46"/>
        <v>0</v>
      </c>
      <c r="M57" s="22">
        <f t="shared" si="47"/>
      </c>
      <c r="N57" s="34"/>
      <c r="P57" s="4">
        <f t="shared" si="48"/>
        <v>0</v>
      </c>
      <c r="Q57" s="22">
        <f t="shared" si="49"/>
      </c>
      <c r="R57" s="34"/>
      <c r="T57" s="4">
        <f t="shared" si="50"/>
        <v>0</v>
      </c>
      <c r="U57" s="22">
        <f t="shared" si="51"/>
      </c>
      <c r="V57" s="4"/>
      <c r="X57" s="4">
        <f t="shared" si="52"/>
        <v>0</v>
      </c>
      <c r="Y57" s="22">
        <f t="shared" si="53"/>
      </c>
    </row>
    <row r="58" spans="1:25" ht="15.75">
      <c r="A58" s="13" t="s">
        <v>80</v>
      </c>
      <c r="B58" s="34"/>
      <c r="D58" s="4">
        <f t="shared" si="42"/>
        <v>0</v>
      </c>
      <c r="E58" s="22">
        <f t="shared" si="43"/>
      </c>
      <c r="F58" s="37"/>
      <c r="H58" s="4">
        <f t="shared" si="44"/>
        <v>0</v>
      </c>
      <c r="I58" s="22">
        <f t="shared" si="45"/>
      </c>
      <c r="J58" s="34"/>
      <c r="L58" s="4">
        <f t="shared" si="46"/>
        <v>0</v>
      </c>
      <c r="M58" s="22">
        <f t="shared" si="47"/>
      </c>
      <c r="N58" s="34"/>
      <c r="P58" s="4">
        <f t="shared" si="48"/>
        <v>0</v>
      </c>
      <c r="Q58" s="22">
        <f t="shared" si="49"/>
      </c>
      <c r="R58" s="34"/>
      <c r="T58" s="4">
        <f t="shared" si="50"/>
        <v>0</v>
      </c>
      <c r="U58" s="22">
        <f t="shared" si="51"/>
      </c>
      <c r="V58" s="4"/>
      <c r="X58" s="4">
        <f t="shared" si="52"/>
        <v>0</v>
      </c>
      <c r="Y58" s="22">
        <f t="shared" si="53"/>
      </c>
    </row>
    <row r="59" spans="1:25" ht="15.75">
      <c r="A59" s="13" t="s">
        <v>81</v>
      </c>
      <c r="B59" s="34"/>
      <c r="D59" s="4">
        <f t="shared" si="42"/>
        <v>0</v>
      </c>
      <c r="E59" s="22">
        <f t="shared" si="43"/>
      </c>
      <c r="F59" s="37"/>
      <c r="H59" s="4">
        <f t="shared" si="44"/>
        <v>0</v>
      </c>
      <c r="I59" s="22">
        <f t="shared" si="45"/>
      </c>
      <c r="J59" s="34"/>
      <c r="L59" s="4">
        <f t="shared" si="46"/>
        <v>0</v>
      </c>
      <c r="M59" s="22">
        <f t="shared" si="47"/>
      </c>
      <c r="N59" s="34"/>
      <c r="P59" s="4">
        <f t="shared" si="48"/>
        <v>0</v>
      </c>
      <c r="Q59" s="22">
        <f t="shared" si="49"/>
      </c>
      <c r="R59" s="34"/>
      <c r="T59" s="4">
        <f t="shared" si="50"/>
        <v>0</v>
      </c>
      <c r="U59" s="22">
        <f t="shared" si="51"/>
      </c>
      <c r="V59" s="4"/>
      <c r="X59" s="4">
        <f t="shared" si="52"/>
        <v>0</v>
      </c>
      <c r="Y59" s="22">
        <f t="shared" si="53"/>
      </c>
    </row>
    <row r="60" spans="1:25" ht="15.75">
      <c r="A60" s="13" t="s">
        <v>70</v>
      </c>
      <c r="B60" s="46">
        <v>10</v>
      </c>
      <c r="C60" s="47">
        <v>30</v>
      </c>
      <c r="D60" s="48">
        <f t="shared" si="42"/>
        <v>40</v>
      </c>
      <c r="E60" s="49">
        <f t="shared" si="43"/>
        <v>0.1</v>
      </c>
      <c r="F60" s="37">
        <v>15</v>
      </c>
      <c r="H60" s="4">
        <f t="shared" si="44"/>
        <v>15</v>
      </c>
      <c r="I60" s="22">
        <f t="shared" si="45"/>
      </c>
      <c r="J60" s="34">
        <v>15</v>
      </c>
      <c r="L60" s="4">
        <f t="shared" si="46"/>
        <v>15</v>
      </c>
      <c r="M60" s="22">
        <f t="shared" si="47"/>
      </c>
      <c r="N60" s="48">
        <v>10</v>
      </c>
      <c r="O60" s="47">
        <v>30</v>
      </c>
      <c r="P60" s="48">
        <f t="shared" si="48"/>
        <v>40</v>
      </c>
      <c r="Q60" s="49">
        <f t="shared" si="49"/>
        <v>0.1</v>
      </c>
      <c r="R60" s="34">
        <v>10</v>
      </c>
      <c r="T60" s="4">
        <f t="shared" si="50"/>
        <v>10</v>
      </c>
      <c r="U60" s="22">
        <f t="shared" si="51"/>
      </c>
      <c r="V60" s="4">
        <v>10</v>
      </c>
      <c r="X60" s="4">
        <f t="shared" si="52"/>
        <v>10</v>
      </c>
      <c r="Y60" s="22">
        <f t="shared" si="53"/>
      </c>
    </row>
    <row r="61" spans="1:25" ht="15.75">
      <c r="A61" s="13" t="s">
        <v>71</v>
      </c>
      <c r="B61" s="34">
        <v>10</v>
      </c>
      <c r="D61" s="4">
        <f t="shared" si="42"/>
        <v>10</v>
      </c>
      <c r="E61" s="22">
        <f t="shared" si="43"/>
      </c>
      <c r="F61" s="37">
        <v>15</v>
      </c>
      <c r="H61" s="4">
        <f t="shared" si="44"/>
        <v>15</v>
      </c>
      <c r="I61" s="22">
        <f t="shared" si="45"/>
      </c>
      <c r="J61" s="34">
        <v>15</v>
      </c>
      <c r="L61" s="4">
        <f t="shared" si="46"/>
        <v>15</v>
      </c>
      <c r="M61" s="22">
        <f t="shared" si="47"/>
      </c>
      <c r="N61" s="48">
        <v>10</v>
      </c>
      <c r="O61" s="47">
        <v>30</v>
      </c>
      <c r="P61" s="48">
        <f t="shared" si="48"/>
        <v>40</v>
      </c>
      <c r="Q61" s="49">
        <f t="shared" si="49"/>
        <v>0.1</v>
      </c>
      <c r="R61" s="34"/>
      <c r="T61" s="4">
        <f t="shared" si="50"/>
        <v>0</v>
      </c>
      <c r="U61" s="22">
        <f t="shared" si="51"/>
      </c>
      <c r="V61" s="4">
        <v>10</v>
      </c>
      <c r="X61" s="4">
        <f t="shared" si="52"/>
        <v>10</v>
      </c>
      <c r="Y61" s="22">
        <f t="shared" si="53"/>
      </c>
    </row>
    <row r="62" spans="1:25" ht="15.75">
      <c r="A62" s="13" t="s">
        <v>72</v>
      </c>
      <c r="B62" s="34">
        <v>10</v>
      </c>
      <c r="D62" s="4">
        <f t="shared" si="42"/>
        <v>10</v>
      </c>
      <c r="E62" s="22">
        <f t="shared" si="43"/>
      </c>
      <c r="F62" s="37"/>
      <c r="H62" s="4">
        <f t="shared" si="44"/>
        <v>0</v>
      </c>
      <c r="I62" s="22">
        <f t="shared" si="45"/>
      </c>
      <c r="J62" s="34"/>
      <c r="L62" s="4">
        <f t="shared" si="46"/>
        <v>0</v>
      </c>
      <c r="M62" s="22">
        <f t="shared" si="47"/>
      </c>
      <c r="N62" s="34"/>
      <c r="P62" s="4">
        <f t="shared" si="48"/>
        <v>0</v>
      </c>
      <c r="Q62" s="22">
        <f t="shared" si="49"/>
      </c>
      <c r="R62" s="34"/>
      <c r="T62" s="4">
        <f t="shared" si="50"/>
        <v>0</v>
      </c>
      <c r="U62" s="22">
        <f t="shared" si="51"/>
      </c>
      <c r="V62" s="4"/>
      <c r="X62" s="4">
        <f t="shared" si="52"/>
        <v>0</v>
      </c>
      <c r="Y62" s="22">
        <f t="shared" si="53"/>
      </c>
    </row>
    <row r="63" spans="1:25" ht="15.75">
      <c r="A63" s="13" t="s">
        <v>73</v>
      </c>
      <c r="B63" s="34"/>
      <c r="D63" s="4">
        <f t="shared" si="42"/>
        <v>0</v>
      </c>
      <c r="E63" s="22">
        <f t="shared" si="43"/>
      </c>
      <c r="F63" s="37"/>
      <c r="H63" s="4">
        <f t="shared" si="44"/>
        <v>0</v>
      </c>
      <c r="I63" s="22">
        <f t="shared" si="45"/>
      </c>
      <c r="J63" s="34"/>
      <c r="L63" s="4">
        <f t="shared" si="46"/>
        <v>0</v>
      </c>
      <c r="M63" s="22">
        <f t="shared" si="47"/>
      </c>
      <c r="N63" s="34"/>
      <c r="P63" s="4">
        <f t="shared" si="48"/>
        <v>0</v>
      </c>
      <c r="Q63" s="22">
        <f t="shared" si="49"/>
      </c>
      <c r="R63" s="34"/>
      <c r="T63" s="4">
        <f t="shared" si="50"/>
        <v>0</v>
      </c>
      <c r="U63" s="22">
        <f t="shared" si="51"/>
      </c>
      <c r="V63" s="4"/>
      <c r="X63" s="4">
        <f t="shared" si="52"/>
        <v>0</v>
      </c>
      <c r="Y63" s="22">
        <f t="shared" si="53"/>
      </c>
    </row>
    <row r="64" spans="1:25" ht="15.75">
      <c r="A64" s="13" t="s">
        <v>74</v>
      </c>
      <c r="B64" s="46">
        <v>10</v>
      </c>
      <c r="C64" s="48">
        <v>30</v>
      </c>
      <c r="D64" s="48">
        <f t="shared" si="42"/>
        <v>40</v>
      </c>
      <c r="E64" s="49">
        <f t="shared" si="43"/>
        <v>0.1</v>
      </c>
      <c r="F64" s="37"/>
      <c r="G64" s="4"/>
      <c r="H64" s="4">
        <f t="shared" si="44"/>
        <v>0</v>
      </c>
      <c r="I64" s="22">
        <f t="shared" si="45"/>
      </c>
      <c r="J64" s="46">
        <v>15</v>
      </c>
      <c r="K64" s="48">
        <v>25</v>
      </c>
      <c r="L64" s="48">
        <f t="shared" si="46"/>
        <v>40</v>
      </c>
      <c r="M64" s="49">
        <f t="shared" si="47"/>
        <v>0.1</v>
      </c>
      <c r="N64" s="34"/>
      <c r="O64" s="4"/>
      <c r="P64" s="4">
        <f t="shared" si="48"/>
        <v>0</v>
      </c>
      <c r="Q64" s="22">
        <f t="shared" si="49"/>
      </c>
      <c r="R64" s="34"/>
      <c r="S64" s="4"/>
      <c r="T64" s="4">
        <f t="shared" si="50"/>
        <v>0</v>
      </c>
      <c r="U64" s="22">
        <f t="shared" si="51"/>
      </c>
      <c r="V64" s="4"/>
      <c r="W64" s="4"/>
      <c r="X64" s="4">
        <f t="shared" si="52"/>
        <v>0</v>
      </c>
      <c r="Y64" s="22">
        <f t="shared" si="53"/>
      </c>
    </row>
    <row r="65" spans="1:25" ht="15.75">
      <c r="A65" s="13" t="s">
        <v>75</v>
      </c>
      <c r="B65" s="34"/>
      <c r="C65" s="4"/>
      <c r="D65" s="4">
        <f t="shared" si="42"/>
        <v>0</v>
      </c>
      <c r="E65" s="22">
        <f t="shared" si="43"/>
      </c>
      <c r="F65" s="37"/>
      <c r="G65" s="4"/>
      <c r="H65" s="4">
        <f t="shared" si="44"/>
        <v>0</v>
      </c>
      <c r="I65" s="22">
        <f t="shared" si="45"/>
      </c>
      <c r="J65" s="34"/>
      <c r="K65" s="4"/>
      <c r="L65" s="4">
        <f t="shared" si="46"/>
        <v>0</v>
      </c>
      <c r="M65" s="22">
        <f t="shared" si="47"/>
      </c>
      <c r="N65" s="34"/>
      <c r="O65" s="4"/>
      <c r="P65" s="4">
        <f t="shared" si="48"/>
        <v>0</v>
      </c>
      <c r="Q65" s="22">
        <f t="shared" si="49"/>
      </c>
      <c r="R65" s="34"/>
      <c r="S65" s="4"/>
      <c r="T65" s="4">
        <f t="shared" si="50"/>
        <v>0</v>
      </c>
      <c r="U65" s="22">
        <f t="shared" si="51"/>
      </c>
      <c r="V65" s="4"/>
      <c r="W65" s="4"/>
      <c r="X65" s="4">
        <f t="shared" si="52"/>
        <v>0</v>
      </c>
      <c r="Y65" s="22">
        <f t="shared" si="53"/>
      </c>
    </row>
    <row r="66" spans="1:25" ht="15.75">
      <c r="A66" s="13" t="s">
        <v>76</v>
      </c>
      <c r="B66" s="34"/>
      <c r="C66" s="4"/>
      <c r="D66" s="4">
        <f t="shared" si="42"/>
        <v>0</v>
      </c>
      <c r="E66" s="22">
        <f t="shared" si="43"/>
      </c>
      <c r="F66" s="37"/>
      <c r="G66" s="4"/>
      <c r="H66" s="4">
        <f t="shared" si="44"/>
        <v>0</v>
      </c>
      <c r="I66" s="22">
        <f t="shared" si="45"/>
      </c>
      <c r="J66" s="34"/>
      <c r="K66" s="4"/>
      <c r="L66" s="4">
        <f t="shared" si="46"/>
        <v>0</v>
      </c>
      <c r="M66" s="22">
        <f t="shared" si="47"/>
      </c>
      <c r="N66" s="34"/>
      <c r="O66" s="4"/>
      <c r="P66" s="4">
        <f t="shared" si="48"/>
        <v>0</v>
      </c>
      <c r="Q66" s="22">
        <f t="shared" si="49"/>
      </c>
      <c r="R66" s="34"/>
      <c r="S66" s="4"/>
      <c r="T66" s="4">
        <f t="shared" si="50"/>
        <v>0</v>
      </c>
      <c r="U66" s="22">
        <f t="shared" si="51"/>
      </c>
      <c r="V66" s="4"/>
      <c r="W66" s="4"/>
      <c r="X66" s="4">
        <f t="shared" si="52"/>
        <v>0</v>
      </c>
      <c r="Y66" s="22">
        <f t="shared" si="53"/>
      </c>
    </row>
    <row r="67" spans="1:25" ht="15.75">
      <c r="A67" s="13" t="s">
        <v>77</v>
      </c>
      <c r="B67" s="34"/>
      <c r="C67" s="4"/>
      <c r="D67" s="4">
        <f t="shared" si="42"/>
        <v>0</v>
      </c>
      <c r="E67" s="22">
        <f t="shared" si="43"/>
      </c>
      <c r="F67" s="37"/>
      <c r="G67" s="4"/>
      <c r="H67" s="4">
        <f t="shared" si="44"/>
        <v>0</v>
      </c>
      <c r="I67" s="22">
        <f t="shared" si="45"/>
      </c>
      <c r="J67" s="34"/>
      <c r="K67" s="4"/>
      <c r="L67" s="4">
        <f t="shared" si="46"/>
        <v>0</v>
      </c>
      <c r="M67" s="22">
        <f t="shared" si="47"/>
      </c>
      <c r="N67" s="34"/>
      <c r="O67" s="4"/>
      <c r="P67" s="4">
        <f t="shared" si="48"/>
        <v>0</v>
      </c>
      <c r="Q67" s="22">
        <f t="shared" si="49"/>
      </c>
      <c r="R67" s="34"/>
      <c r="S67" s="4"/>
      <c r="T67" s="4">
        <f t="shared" si="50"/>
        <v>0</v>
      </c>
      <c r="U67" s="22">
        <f t="shared" si="51"/>
      </c>
      <c r="V67" s="4"/>
      <c r="W67" s="4"/>
      <c r="X67" s="4">
        <f t="shared" si="52"/>
        <v>0</v>
      </c>
      <c r="Y67" s="22">
        <f t="shared" si="53"/>
      </c>
    </row>
    <row r="68" spans="1:25" ht="15.75">
      <c r="A68" s="13" t="s">
        <v>68</v>
      </c>
      <c r="B68" s="34"/>
      <c r="D68" s="4">
        <f t="shared" si="42"/>
        <v>0</v>
      </c>
      <c r="E68" s="22">
        <f t="shared" si="43"/>
      </c>
      <c r="F68" s="34"/>
      <c r="H68" s="4">
        <f t="shared" si="44"/>
        <v>0</v>
      </c>
      <c r="I68" s="22">
        <f t="shared" si="45"/>
      </c>
      <c r="J68" s="34">
        <v>10</v>
      </c>
      <c r="L68" s="4">
        <f t="shared" si="46"/>
        <v>10</v>
      </c>
      <c r="M68" s="22">
        <f t="shared" si="47"/>
      </c>
      <c r="N68" s="34"/>
      <c r="P68" s="4">
        <f t="shared" si="48"/>
        <v>0</v>
      </c>
      <c r="Q68" s="22">
        <f t="shared" si="49"/>
      </c>
      <c r="R68" s="34"/>
      <c r="T68" s="4">
        <f t="shared" si="50"/>
        <v>0</v>
      </c>
      <c r="U68" s="22">
        <f t="shared" si="51"/>
      </c>
      <c r="V68" s="4"/>
      <c r="X68" s="4">
        <f t="shared" si="52"/>
        <v>0</v>
      </c>
      <c r="Y68" s="22">
        <f t="shared" si="53"/>
      </c>
    </row>
    <row r="69" spans="1:25" ht="15.75">
      <c r="A69" s="13" t="s">
        <v>69</v>
      </c>
      <c r="B69" s="34"/>
      <c r="D69" s="4">
        <f t="shared" si="42"/>
        <v>0</v>
      </c>
      <c r="E69" s="22">
        <f t="shared" si="43"/>
      </c>
      <c r="F69" s="34"/>
      <c r="H69" s="4">
        <f t="shared" si="44"/>
        <v>0</v>
      </c>
      <c r="I69" s="22">
        <f t="shared" si="45"/>
      </c>
      <c r="J69" s="34"/>
      <c r="L69" s="4">
        <f t="shared" si="46"/>
        <v>0</v>
      </c>
      <c r="M69" s="22">
        <f t="shared" si="47"/>
      </c>
      <c r="N69" s="34"/>
      <c r="P69" s="4">
        <f t="shared" si="48"/>
        <v>0</v>
      </c>
      <c r="Q69" s="22">
        <f t="shared" si="49"/>
      </c>
      <c r="R69" s="34"/>
      <c r="T69" s="4">
        <f t="shared" si="50"/>
        <v>0</v>
      </c>
      <c r="U69" s="22">
        <f t="shared" si="51"/>
      </c>
      <c r="V69" s="4"/>
      <c r="X69" s="4">
        <f t="shared" si="52"/>
        <v>0</v>
      </c>
      <c r="Y69" s="22">
        <f t="shared" si="53"/>
      </c>
    </row>
    <row r="70" spans="1:25" ht="15.75">
      <c r="A70" s="13" t="s">
        <v>10</v>
      </c>
      <c r="B70" s="34">
        <v>10</v>
      </c>
      <c r="D70" s="4">
        <f t="shared" si="42"/>
        <v>10</v>
      </c>
      <c r="E70" s="22">
        <f t="shared" si="43"/>
      </c>
      <c r="F70" s="37">
        <v>10</v>
      </c>
      <c r="H70" s="4">
        <f t="shared" si="44"/>
        <v>10</v>
      </c>
      <c r="I70" s="22">
        <f t="shared" si="45"/>
      </c>
      <c r="J70" s="34">
        <v>15</v>
      </c>
      <c r="L70" s="4">
        <f t="shared" si="46"/>
        <v>15</v>
      </c>
      <c r="M70" s="22">
        <f t="shared" si="47"/>
      </c>
      <c r="N70" s="34">
        <v>10</v>
      </c>
      <c r="P70" s="4">
        <f t="shared" si="48"/>
        <v>10</v>
      </c>
      <c r="Q70" s="22">
        <f t="shared" si="49"/>
      </c>
      <c r="R70" s="34"/>
      <c r="T70" s="4">
        <f t="shared" si="50"/>
        <v>0</v>
      </c>
      <c r="U70" s="22">
        <f t="shared" si="51"/>
      </c>
      <c r="V70" s="4"/>
      <c r="X70" s="4">
        <f t="shared" si="52"/>
        <v>0</v>
      </c>
      <c r="Y70" s="22">
        <f t="shared" si="53"/>
      </c>
    </row>
    <row r="71" spans="1:25" ht="15.75">
      <c r="A71" s="13" t="s">
        <v>19</v>
      </c>
      <c r="B71" s="34">
        <v>20</v>
      </c>
      <c r="D71" s="4">
        <f t="shared" si="42"/>
        <v>20</v>
      </c>
      <c r="E71" s="22">
        <f t="shared" si="43"/>
      </c>
      <c r="F71" s="37">
        <v>15</v>
      </c>
      <c r="H71" s="4">
        <f t="shared" si="44"/>
        <v>15</v>
      </c>
      <c r="I71" s="22">
        <f t="shared" si="45"/>
      </c>
      <c r="J71" s="34">
        <v>10</v>
      </c>
      <c r="L71" s="4">
        <f t="shared" si="46"/>
        <v>10</v>
      </c>
      <c r="M71" s="22">
        <f t="shared" si="47"/>
      </c>
      <c r="N71" s="34">
        <v>20</v>
      </c>
      <c r="P71" s="4">
        <f t="shared" si="48"/>
        <v>20</v>
      </c>
      <c r="Q71" s="22">
        <f t="shared" si="49"/>
      </c>
      <c r="R71" s="34"/>
      <c r="T71" s="4">
        <f t="shared" si="50"/>
        <v>0</v>
      </c>
      <c r="U71" s="22">
        <f t="shared" si="51"/>
      </c>
      <c r="V71" s="4"/>
      <c r="X71" s="4">
        <f t="shared" si="52"/>
        <v>0</v>
      </c>
      <c r="Y71" s="22">
        <f t="shared" si="53"/>
      </c>
    </row>
    <row r="72" spans="1:25" s="31" customFormat="1" ht="15.75">
      <c r="A72" s="14" t="s">
        <v>29</v>
      </c>
      <c r="B72" s="35">
        <f aca="true" t="shared" si="54" ref="B72:Y72">SUM(B73:B79)</f>
        <v>45</v>
      </c>
      <c r="C72" s="10">
        <f t="shared" si="54"/>
        <v>205</v>
      </c>
      <c r="D72" s="10">
        <f t="shared" si="54"/>
        <v>250</v>
      </c>
      <c r="E72" s="23">
        <f t="shared" si="54"/>
        <v>0.7</v>
      </c>
      <c r="F72" s="24">
        <f t="shared" si="54"/>
        <v>55</v>
      </c>
      <c r="G72" s="19">
        <f t="shared" si="54"/>
        <v>220</v>
      </c>
      <c r="H72" s="6">
        <f t="shared" si="54"/>
        <v>275</v>
      </c>
      <c r="I72" s="23">
        <f t="shared" si="54"/>
        <v>0.8</v>
      </c>
      <c r="J72" s="35">
        <f t="shared" si="54"/>
        <v>25</v>
      </c>
      <c r="K72" s="19">
        <f t="shared" si="54"/>
        <v>300</v>
      </c>
      <c r="L72" s="6">
        <f t="shared" si="54"/>
        <v>325</v>
      </c>
      <c r="M72" s="23">
        <f t="shared" si="54"/>
        <v>1</v>
      </c>
      <c r="N72" s="35">
        <f t="shared" si="54"/>
        <v>30</v>
      </c>
      <c r="O72" s="19">
        <f t="shared" si="54"/>
        <v>195</v>
      </c>
      <c r="P72" s="6">
        <f t="shared" si="54"/>
        <v>225</v>
      </c>
      <c r="Q72" s="23">
        <f t="shared" si="54"/>
        <v>0.6</v>
      </c>
      <c r="R72" s="35">
        <f t="shared" si="54"/>
        <v>85</v>
      </c>
      <c r="S72" s="19">
        <f t="shared" si="54"/>
        <v>230</v>
      </c>
      <c r="T72" s="6">
        <f t="shared" si="54"/>
        <v>315</v>
      </c>
      <c r="U72" s="23">
        <f t="shared" si="54"/>
        <v>0.9000000000000001</v>
      </c>
      <c r="V72" s="10">
        <f t="shared" si="54"/>
        <v>75</v>
      </c>
      <c r="W72" s="19">
        <f t="shared" si="54"/>
        <v>225</v>
      </c>
      <c r="X72" s="6">
        <f t="shared" si="54"/>
        <v>300</v>
      </c>
      <c r="Y72" s="23">
        <f t="shared" si="54"/>
        <v>0.8999999999999999</v>
      </c>
    </row>
    <row r="73" spans="1:25" ht="15.75">
      <c r="A73" s="40" t="s">
        <v>2</v>
      </c>
      <c r="B73" s="41">
        <v>25</v>
      </c>
      <c r="C73" s="42">
        <v>15</v>
      </c>
      <c r="D73" s="43">
        <f aca="true" t="shared" si="55" ref="D73:D79">B73+C73</f>
        <v>40</v>
      </c>
      <c r="E73" s="44">
        <f aca="true" t="shared" si="56" ref="E73:E79">IF(D73&lt;30,"",IF(D73&lt;50,0.1,IF(D73&lt;80,0.2,IF(D73&lt;100,0.5,D73/100))))</f>
        <v>0.1</v>
      </c>
      <c r="F73" s="45">
        <v>20</v>
      </c>
      <c r="G73" s="42">
        <v>45</v>
      </c>
      <c r="H73" s="43">
        <f aca="true" t="shared" si="57" ref="H73:H79">F73+G73</f>
        <v>65</v>
      </c>
      <c r="I73" s="44">
        <f aca="true" t="shared" si="58" ref="I73:I79">IF(H73&lt;30,"",IF(H73&lt;50,0.1,IF(H73&lt;80,0.2,IF(H73&lt;100,0.5,H73/100))))</f>
        <v>0.2</v>
      </c>
      <c r="J73" s="50">
        <v>10</v>
      </c>
      <c r="K73" s="51">
        <v>55</v>
      </c>
      <c r="L73" s="52">
        <f aca="true" t="shared" si="59" ref="L73:L79">J73+K73</f>
        <v>65</v>
      </c>
      <c r="M73" s="53">
        <f aca="true" t="shared" si="60" ref="M73:M79">IF(L73&lt;30,"",IF(L73&lt;50,0.1,IF(L73&lt;80,0.2,IF(L73&lt;100,0.5,L73/100))))</f>
        <v>0.2</v>
      </c>
      <c r="N73" s="41">
        <v>10</v>
      </c>
      <c r="O73" s="42">
        <v>30</v>
      </c>
      <c r="P73" s="43">
        <f aca="true" t="shared" si="61" ref="P73:P79">N73+O73</f>
        <v>40</v>
      </c>
      <c r="Q73" s="44">
        <f aca="true" t="shared" si="62" ref="Q73:Q79">IF(P73&lt;30,"",IF(P73&lt;50,0.1,IF(P73&lt;80,0.2,IF(P73&lt;100,0.5,P73/100))))</f>
        <v>0.1</v>
      </c>
      <c r="R73" s="41">
        <v>20</v>
      </c>
      <c r="S73" s="42">
        <v>20</v>
      </c>
      <c r="T73" s="43">
        <f aca="true" t="shared" si="63" ref="T73:T79">R73+S73</f>
        <v>40</v>
      </c>
      <c r="U73" s="44">
        <f aca="true" t="shared" si="64" ref="U73:U79">IF(T73&lt;30,"",IF(T73&lt;50,0.1,IF(T73&lt;80,0.2,IF(T73&lt;100,0.5,T73/100))))</f>
        <v>0.1</v>
      </c>
      <c r="V73" s="43">
        <v>20</v>
      </c>
      <c r="W73" s="42">
        <v>45</v>
      </c>
      <c r="X73" s="43">
        <f aca="true" t="shared" si="65" ref="X73:X79">V73+W73</f>
        <v>65</v>
      </c>
      <c r="Y73" s="44">
        <f aca="true" t="shared" si="66" ref="Y73:Y79">IF(X73&lt;30,"",IF(X73&lt;50,0.1,IF(X73&lt;80,0.2,IF(X73&lt;100,0.5,X73/100))))</f>
        <v>0.2</v>
      </c>
    </row>
    <row r="74" spans="1:25" ht="15.75">
      <c r="A74" s="40" t="s">
        <v>9</v>
      </c>
      <c r="B74" s="41">
        <v>20</v>
      </c>
      <c r="C74" s="42">
        <v>45</v>
      </c>
      <c r="D74" s="43">
        <f t="shared" si="55"/>
        <v>65</v>
      </c>
      <c r="E74" s="44">
        <f t="shared" si="56"/>
        <v>0.2</v>
      </c>
      <c r="F74" s="45">
        <v>15</v>
      </c>
      <c r="G74" s="42">
        <v>25</v>
      </c>
      <c r="H74" s="43">
        <f t="shared" si="57"/>
        <v>40</v>
      </c>
      <c r="I74" s="44">
        <f t="shared" si="58"/>
        <v>0.1</v>
      </c>
      <c r="J74" s="41">
        <v>15</v>
      </c>
      <c r="K74" s="42">
        <v>50</v>
      </c>
      <c r="L74" s="43">
        <f t="shared" si="59"/>
        <v>65</v>
      </c>
      <c r="M74" s="44">
        <f t="shared" si="60"/>
        <v>0.2</v>
      </c>
      <c r="N74" s="50">
        <v>20</v>
      </c>
      <c r="O74" s="51">
        <v>45</v>
      </c>
      <c r="P74" s="52">
        <f t="shared" si="61"/>
        <v>65</v>
      </c>
      <c r="Q74" s="53">
        <f t="shared" si="62"/>
        <v>0.2</v>
      </c>
      <c r="R74" s="41">
        <v>15</v>
      </c>
      <c r="S74" s="42">
        <v>25</v>
      </c>
      <c r="T74" s="43">
        <f t="shared" si="63"/>
        <v>40</v>
      </c>
      <c r="U74" s="44">
        <f t="shared" si="64"/>
        <v>0.1</v>
      </c>
      <c r="V74" s="43">
        <v>15</v>
      </c>
      <c r="W74" s="42">
        <v>50</v>
      </c>
      <c r="X74" s="43">
        <f t="shared" si="65"/>
        <v>65</v>
      </c>
      <c r="Y74" s="44">
        <f t="shared" si="66"/>
        <v>0.2</v>
      </c>
    </row>
    <row r="75" spans="1:25" s="3" customFormat="1" ht="15.75">
      <c r="A75" s="40" t="s">
        <v>28</v>
      </c>
      <c r="B75" s="41"/>
      <c r="C75" s="42">
        <v>40</v>
      </c>
      <c r="D75" s="43">
        <f t="shared" si="55"/>
        <v>40</v>
      </c>
      <c r="E75" s="44">
        <f t="shared" si="56"/>
        <v>0.1</v>
      </c>
      <c r="F75" s="45"/>
      <c r="G75" s="42">
        <v>40</v>
      </c>
      <c r="H75" s="43">
        <f t="shared" si="57"/>
        <v>40</v>
      </c>
      <c r="I75" s="44">
        <f t="shared" si="58"/>
        <v>0.1</v>
      </c>
      <c r="J75" s="50"/>
      <c r="K75" s="51">
        <v>65</v>
      </c>
      <c r="L75" s="52">
        <f t="shared" si="59"/>
        <v>65</v>
      </c>
      <c r="M75" s="53">
        <f t="shared" si="60"/>
        <v>0.2</v>
      </c>
      <c r="N75" s="41"/>
      <c r="O75" s="42">
        <v>40</v>
      </c>
      <c r="P75" s="43">
        <f t="shared" si="61"/>
        <v>40</v>
      </c>
      <c r="Q75" s="44">
        <f t="shared" si="62"/>
        <v>0.1</v>
      </c>
      <c r="R75" s="41">
        <v>15</v>
      </c>
      <c r="S75" s="42">
        <v>50</v>
      </c>
      <c r="T75" s="43">
        <f t="shared" si="63"/>
        <v>65</v>
      </c>
      <c r="U75" s="44">
        <f t="shared" si="64"/>
        <v>0.2</v>
      </c>
      <c r="V75" s="43">
        <v>10</v>
      </c>
      <c r="W75" s="42">
        <v>30</v>
      </c>
      <c r="X75" s="43">
        <f t="shared" si="65"/>
        <v>40</v>
      </c>
      <c r="Y75" s="44">
        <f t="shared" si="66"/>
        <v>0.1</v>
      </c>
    </row>
    <row r="76" spans="1:25" ht="15.75">
      <c r="A76" s="56" t="s">
        <v>0</v>
      </c>
      <c r="B76" s="41"/>
      <c r="C76" s="42">
        <v>40</v>
      </c>
      <c r="D76" s="43">
        <f t="shared" si="55"/>
        <v>40</v>
      </c>
      <c r="E76" s="44">
        <f t="shared" si="56"/>
        <v>0.1</v>
      </c>
      <c r="F76" s="45">
        <v>10</v>
      </c>
      <c r="G76" s="42">
        <v>55</v>
      </c>
      <c r="H76" s="43">
        <f t="shared" si="57"/>
        <v>65</v>
      </c>
      <c r="I76" s="44">
        <f t="shared" si="58"/>
        <v>0.2</v>
      </c>
      <c r="J76" s="50"/>
      <c r="K76" s="51">
        <v>65</v>
      </c>
      <c r="L76" s="52">
        <f t="shared" si="59"/>
        <v>65</v>
      </c>
      <c r="M76" s="53">
        <f t="shared" si="60"/>
        <v>0.2</v>
      </c>
      <c r="N76" s="41"/>
      <c r="O76" s="42">
        <v>40</v>
      </c>
      <c r="P76" s="43">
        <f t="shared" si="61"/>
        <v>40</v>
      </c>
      <c r="Q76" s="44">
        <f t="shared" si="62"/>
        <v>0.1</v>
      </c>
      <c r="R76" s="41">
        <v>20</v>
      </c>
      <c r="S76" s="42">
        <v>45</v>
      </c>
      <c r="T76" s="43">
        <f t="shared" si="63"/>
        <v>65</v>
      </c>
      <c r="U76" s="44">
        <f t="shared" si="64"/>
        <v>0.2</v>
      </c>
      <c r="V76" s="52">
        <v>20</v>
      </c>
      <c r="W76" s="51">
        <v>45</v>
      </c>
      <c r="X76" s="52">
        <f t="shared" si="65"/>
        <v>65</v>
      </c>
      <c r="Y76" s="53">
        <f t="shared" si="66"/>
        <v>0.2</v>
      </c>
    </row>
    <row r="77" spans="1:25" ht="15.75">
      <c r="A77" s="56" t="s">
        <v>27</v>
      </c>
      <c r="B77" s="41"/>
      <c r="C77" s="64">
        <v>65</v>
      </c>
      <c r="D77" s="43">
        <f t="shared" si="55"/>
        <v>65</v>
      </c>
      <c r="E77" s="44">
        <f t="shared" si="56"/>
        <v>0.2</v>
      </c>
      <c r="F77" s="71">
        <v>10</v>
      </c>
      <c r="G77" s="72">
        <v>55</v>
      </c>
      <c r="H77" s="52">
        <f t="shared" si="57"/>
        <v>65</v>
      </c>
      <c r="I77" s="53">
        <f t="shared" si="58"/>
        <v>0.2</v>
      </c>
      <c r="J77" s="41"/>
      <c r="K77" s="64">
        <v>65</v>
      </c>
      <c r="L77" s="43">
        <f t="shared" si="59"/>
        <v>65</v>
      </c>
      <c r="M77" s="44">
        <f t="shared" si="60"/>
        <v>0.2</v>
      </c>
      <c r="N77" s="41"/>
      <c r="O77" s="42">
        <v>40</v>
      </c>
      <c r="P77" s="43">
        <f>N77+O77</f>
        <v>40</v>
      </c>
      <c r="Q77" s="44">
        <f t="shared" si="62"/>
        <v>0.1</v>
      </c>
      <c r="R77" s="41">
        <v>15</v>
      </c>
      <c r="S77" s="64">
        <v>25</v>
      </c>
      <c r="T77" s="43">
        <f t="shared" si="63"/>
        <v>40</v>
      </c>
      <c r="U77" s="44">
        <f t="shared" si="64"/>
        <v>0.1</v>
      </c>
      <c r="V77" s="52">
        <v>10</v>
      </c>
      <c r="W77" s="72">
        <v>55</v>
      </c>
      <c r="X77" s="52">
        <f t="shared" si="65"/>
        <v>65</v>
      </c>
      <c r="Y77" s="53">
        <f t="shared" si="66"/>
        <v>0.2</v>
      </c>
    </row>
    <row r="78" spans="1:25" ht="15.75">
      <c r="A78" s="15" t="s">
        <v>1</v>
      </c>
      <c r="B78" s="34"/>
      <c r="D78" s="4">
        <f t="shared" si="55"/>
        <v>0</v>
      </c>
      <c r="E78" s="22">
        <f t="shared" si="56"/>
      </c>
      <c r="F78" s="37"/>
      <c r="H78" s="4">
        <f t="shared" si="57"/>
        <v>0</v>
      </c>
      <c r="I78" s="22">
        <f t="shared" si="58"/>
      </c>
      <c r="J78" s="34"/>
      <c r="L78" s="4">
        <f t="shared" si="59"/>
        <v>0</v>
      </c>
      <c r="M78" s="22">
        <f t="shared" si="60"/>
      </c>
      <c r="N78" s="34"/>
      <c r="P78" s="4">
        <f t="shared" si="61"/>
        <v>0</v>
      </c>
      <c r="Q78" s="22">
        <f t="shared" si="62"/>
      </c>
      <c r="R78" s="46"/>
      <c r="S78" s="47">
        <v>65</v>
      </c>
      <c r="T78" s="48">
        <f t="shared" si="63"/>
        <v>65</v>
      </c>
      <c r="U78" s="49">
        <f t="shared" si="64"/>
        <v>0.2</v>
      </c>
      <c r="V78" s="4"/>
      <c r="X78" s="4">
        <f t="shared" si="65"/>
        <v>0</v>
      </c>
      <c r="Y78" s="22">
        <f t="shared" si="66"/>
      </c>
    </row>
    <row r="79" spans="1:25" ht="16.5" thickBot="1">
      <c r="A79" s="13" t="s">
        <v>96</v>
      </c>
      <c r="B79" s="34"/>
      <c r="D79" s="4">
        <f t="shared" si="55"/>
        <v>0</v>
      </c>
      <c r="E79" s="22">
        <f t="shared" si="56"/>
      </c>
      <c r="F79" s="37"/>
      <c r="H79" s="4">
        <f t="shared" si="57"/>
        <v>0</v>
      </c>
      <c r="I79" s="22">
        <f t="shared" si="58"/>
      </c>
      <c r="J79" s="34"/>
      <c r="L79" s="4">
        <f t="shared" si="59"/>
        <v>0</v>
      </c>
      <c r="M79" s="22">
        <f t="shared" si="60"/>
      </c>
      <c r="N79" s="34"/>
      <c r="P79" s="4">
        <f t="shared" si="61"/>
        <v>0</v>
      </c>
      <c r="Q79" s="22">
        <f t="shared" si="62"/>
      </c>
      <c r="R79" s="34"/>
      <c r="T79" s="4">
        <f t="shared" si="63"/>
        <v>0</v>
      </c>
      <c r="U79" s="22">
        <f t="shared" si="64"/>
      </c>
      <c r="V79" s="4"/>
      <c r="X79" s="4">
        <f t="shared" si="65"/>
        <v>0</v>
      </c>
      <c r="Y79" s="22">
        <f t="shared" si="66"/>
      </c>
    </row>
    <row r="80" spans="1:25" s="31" customFormat="1" ht="17.25" thickBot="1" thickTop="1">
      <c r="A80" s="25" t="s">
        <v>47</v>
      </c>
      <c r="B80" s="36">
        <f aca="true" t="shared" si="67" ref="B80:Y80">B72+B55+B45+B39+B27+B7</f>
        <v>400</v>
      </c>
      <c r="C80" s="26">
        <f t="shared" si="67"/>
        <v>610</v>
      </c>
      <c r="D80" s="26">
        <f t="shared" si="67"/>
        <v>1010</v>
      </c>
      <c r="E80" s="28">
        <f t="shared" si="67"/>
        <v>1.9999999999999998</v>
      </c>
      <c r="F80" s="36">
        <f t="shared" si="67"/>
        <v>400</v>
      </c>
      <c r="G80" s="26">
        <f t="shared" si="67"/>
        <v>580</v>
      </c>
      <c r="H80" s="26">
        <f t="shared" si="67"/>
        <v>980</v>
      </c>
      <c r="I80" s="28">
        <f t="shared" si="67"/>
        <v>2</v>
      </c>
      <c r="J80" s="36">
        <f t="shared" si="67"/>
        <v>400</v>
      </c>
      <c r="K80" s="26">
        <f t="shared" si="67"/>
        <v>620</v>
      </c>
      <c r="L80" s="26">
        <f t="shared" si="67"/>
        <v>1020</v>
      </c>
      <c r="M80" s="28">
        <f t="shared" si="67"/>
        <v>2</v>
      </c>
      <c r="N80" s="36">
        <f t="shared" si="67"/>
        <v>395</v>
      </c>
      <c r="O80" s="26">
        <f t="shared" si="67"/>
        <v>575</v>
      </c>
      <c r="P80" s="26">
        <f t="shared" si="67"/>
        <v>970</v>
      </c>
      <c r="Q80" s="28">
        <f t="shared" si="67"/>
        <v>2</v>
      </c>
      <c r="R80" s="36">
        <f t="shared" si="67"/>
        <v>400</v>
      </c>
      <c r="S80" s="26">
        <f t="shared" si="67"/>
        <v>525</v>
      </c>
      <c r="T80" s="26">
        <f t="shared" si="67"/>
        <v>925</v>
      </c>
      <c r="U80" s="28">
        <f t="shared" si="67"/>
        <v>2</v>
      </c>
      <c r="V80" s="26">
        <f t="shared" si="67"/>
        <v>400</v>
      </c>
      <c r="W80" s="26">
        <f t="shared" si="67"/>
        <v>530</v>
      </c>
      <c r="X80" s="26">
        <f t="shared" si="67"/>
        <v>930</v>
      </c>
      <c r="Y80" s="28">
        <f t="shared" si="67"/>
        <v>2</v>
      </c>
    </row>
    <row r="81" ht="16.5" thickTop="1"/>
  </sheetData>
  <mergeCells count="19">
    <mergeCell ref="V2:Y2"/>
    <mergeCell ref="V1:Y1"/>
    <mergeCell ref="F1:I1"/>
    <mergeCell ref="J1:M1"/>
    <mergeCell ref="R1:U1"/>
    <mergeCell ref="F2:I2"/>
    <mergeCell ref="J2:M2"/>
    <mergeCell ref="N2:Q2"/>
    <mergeCell ref="B1:E1"/>
    <mergeCell ref="N1:Q1"/>
    <mergeCell ref="B2:E2"/>
    <mergeCell ref="R2:U2"/>
    <mergeCell ref="R4:U4"/>
    <mergeCell ref="V4:Y4"/>
    <mergeCell ref="B3:Y3"/>
    <mergeCell ref="B4:E4"/>
    <mergeCell ref="F4:I4"/>
    <mergeCell ref="J4:M4"/>
    <mergeCell ref="N4:Q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brobin</cp:lastModifiedBy>
  <dcterms:created xsi:type="dcterms:W3CDTF">1996-10-14T23:33:28Z</dcterms:created>
  <dcterms:modified xsi:type="dcterms:W3CDTF">2011-12-09T16:37:07Z</dcterms:modified>
  <cp:category/>
  <cp:version/>
  <cp:contentType/>
  <cp:contentStatus/>
</cp:coreProperties>
</file>